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7935"/>
  </bookViews>
  <sheets>
    <sheet name="RFQ Angat" sheetId="3" r:id="rId1"/>
    <sheet name="Menu" sheetId="5" r:id="rId2"/>
  </sheets>
  <definedNames>
    <definedName name="_xlnm.Print_Area" localSheetId="1">Menu!$A$1:$C$26</definedName>
    <definedName name="_xlnm.Print_Area" localSheetId="0">'RFQ Angat'!$A$1:$L$98</definedName>
  </definedNames>
  <calcPr calcId="124519"/>
</workbook>
</file>

<file path=xl/calcChain.xml><?xml version="1.0" encoding="utf-8"?>
<calcChain xmlns="http://schemas.openxmlformats.org/spreadsheetml/2006/main">
  <c r="I57" i="3"/>
  <c r="I58"/>
  <c r="I59"/>
  <c r="I60"/>
  <c r="I61"/>
  <c r="I62"/>
  <c r="I63"/>
  <c r="I64"/>
  <c r="I65"/>
  <c r="I56"/>
  <c r="I38"/>
  <c r="I39"/>
  <c r="I40"/>
  <c r="I41"/>
  <c r="I42"/>
  <c r="I43"/>
  <c r="I44"/>
  <c r="I45"/>
  <c r="I46"/>
  <c r="I47"/>
  <c r="I48"/>
  <c r="I49"/>
  <c r="I50"/>
  <c r="I51"/>
  <c r="I52"/>
  <c r="I53"/>
  <c r="I54"/>
  <c r="I37"/>
  <c r="O56" l="1"/>
  <c r="O57" s="1"/>
  <c r="I85" l="1"/>
</calcChain>
</file>

<file path=xl/sharedStrings.xml><?xml version="1.0" encoding="utf-8"?>
<sst xmlns="http://schemas.openxmlformats.org/spreadsheetml/2006/main" count="200" uniqueCount="102">
  <si>
    <t>Republic of the Philippines</t>
  </si>
  <si>
    <t>Philippine Statistics Authority</t>
  </si>
  <si>
    <t>Project Reference Number</t>
  </si>
  <si>
    <t>Name of the Project:</t>
  </si>
  <si>
    <t xml:space="preserve">Location of the Project: </t>
  </si>
  <si>
    <t>REQUEST FOR QUOTATION</t>
  </si>
  <si>
    <t xml:space="preserve">Company Name: </t>
  </si>
  <si>
    <t xml:space="preserve">Address: </t>
  </si>
  <si>
    <t xml:space="preserve">                     Please quote your lowest price on the item/s listed below, subject to the General</t>
  </si>
  <si>
    <t xml:space="preserve">  Conditions on the last page, stating the shortest time of delivery and submit your quotation duly</t>
  </si>
  <si>
    <t xml:space="preserve">   Note: </t>
  </si>
  <si>
    <t>2. All entries must be typewritten.</t>
  </si>
  <si>
    <t>ITEM NO.</t>
  </si>
  <si>
    <t>ITEM AND DESCRIPTION</t>
  </si>
  <si>
    <t>QTY.</t>
  </si>
  <si>
    <t>UNIT</t>
  </si>
  <si>
    <t>UNIT PRICE</t>
  </si>
  <si>
    <t>TOTAL AMOUNT</t>
  </si>
  <si>
    <t xml:space="preserve"> After having carefully read and accepted your General Conditions, I/We quote you on the item at price noted above.</t>
  </si>
  <si>
    <t>NAME OF FIRM</t>
  </si>
  <si>
    <t>BY:</t>
  </si>
  <si>
    <t>DESIGNATION</t>
  </si>
  <si>
    <t>Date</t>
  </si>
  <si>
    <t>DESCRIPTION</t>
  </si>
  <si>
    <t>VENUE</t>
  </si>
  <si>
    <t>CATERING SERVICES FOR THE 2015 POPCEN</t>
  </si>
  <si>
    <t>PANIQUI</t>
  </si>
  <si>
    <t>pax</t>
  </si>
  <si>
    <t>IPSO</t>
  </si>
  <si>
    <t>LOT 1</t>
  </si>
  <si>
    <t>Note: See attachment A for the suggested menu.</t>
  </si>
  <si>
    <t xml:space="preserve">         - Ensure the availbility of coffee</t>
  </si>
  <si>
    <t>turned-over in clean containers to the PSA-designated personnel.</t>
  </si>
  <si>
    <t>1. Bidders must be PhilGEPS registered.</t>
  </si>
  <si>
    <t>3. With free flowing coffee.</t>
  </si>
  <si>
    <t>4. With provision of purified drinking water/ water stations with available drinking cups.</t>
  </si>
  <si>
    <t>5. With provision of cornick/candies in the afternoon sessions.</t>
  </si>
  <si>
    <t>6. Bidders must provide garbage bag.</t>
  </si>
  <si>
    <t>10. Meals must be delivered 10 minutes before meal time (10am, 12nn, 3pm)</t>
  </si>
  <si>
    <t xml:space="preserve">11. Responsible in food management: </t>
  </si>
  <si>
    <t xml:space="preserve">12. Unconsumed foods served daily during snacks and lunch should be properly </t>
  </si>
  <si>
    <t>Class No.</t>
  </si>
  <si>
    <t>No. of Pax/day</t>
  </si>
  <si>
    <t>No. of days</t>
  </si>
  <si>
    <t>Date of Delivery</t>
  </si>
  <si>
    <t>Venue</t>
  </si>
  <si>
    <t>Conditions:</t>
  </si>
  <si>
    <t xml:space="preserve">Date: </t>
  </si>
  <si>
    <t xml:space="preserve">Quotation Number:  </t>
  </si>
  <si>
    <t>7. Bidders are encouraged to use biodegradable materials/utensils.</t>
  </si>
  <si>
    <t>2. Bidders must have an updated 2015 BIR registration, DTI registration, Mayors Permit.</t>
  </si>
  <si>
    <t>Attachment A</t>
  </si>
  <si>
    <t>MENU</t>
  </si>
  <si>
    <t>Day 1</t>
  </si>
  <si>
    <t>AM Snack</t>
  </si>
  <si>
    <t>any pasta w/ bread and juice/bottled water</t>
  </si>
  <si>
    <t>Lunch</t>
  </si>
  <si>
    <t>rice,choice btween pork or chicken, vegetable,bottled water, fresh fruit</t>
  </si>
  <si>
    <t>PM Snack</t>
  </si>
  <si>
    <t>any local delicacies (kakanin,uno-uno/paladosdos, suman and ripe mango,etc), juice/soda</t>
  </si>
  <si>
    <t>Day 2</t>
  </si>
  <si>
    <t>arrozcaldo/goto and juice/bottled water</t>
  </si>
  <si>
    <t>rice, choice between fish or chicken, vegetable, bottled water,fresh fruit</t>
  </si>
  <si>
    <t>clubhouse sandwich,juice/soda</t>
  </si>
  <si>
    <t>Day 3</t>
  </si>
  <si>
    <t>sotanghon/lumi, puto and juice</t>
  </si>
  <si>
    <t>rice, beef/seafood, vegetable, bottled water, fresh fruit</t>
  </si>
  <si>
    <t>burger sandwich with fries, juice/soda</t>
  </si>
  <si>
    <t>Day 4</t>
  </si>
  <si>
    <t>sopas, puto and juice</t>
  </si>
  <si>
    <t>rice, choice btween pork or chicken, vegetable, bottled water, fresh fruit</t>
  </si>
  <si>
    <t>fresh lumpia/turon, juice/soda</t>
  </si>
  <si>
    <t>Day 5</t>
  </si>
  <si>
    <t>any pasta with bread and juice</t>
  </si>
  <si>
    <t>rice, choice between fish or chicken, vegetable, bottled water, fresh fruit</t>
  </si>
  <si>
    <t>clubhouse sandwich, juice/soda.</t>
  </si>
  <si>
    <t>Day 6</t>
  </si>
  <si>
    <t>vermicelli soup, puto and juice</t>
  </si>
  <si>
    <t>rice,beef, vegetable, bottled water, fresh fruit</t>
  </si>
  <si>
    <t>banana cue ,juice/soda.</t>
  </si>
  <si>
    <t>2015 Census of Population Fourth Level Training</t>
  </si>
  <si>
    <t>Procurement of Meals for the 2015 Census of Population Fourth Level Training</t>
  </si>
  <si>
    <r>
      <t xml:space="preserve">4. Price Validity shall be for a period of </t>
    </r>
    <r>
      <rPr>
        <b/>
        <i/>
        <u/>
        <sz val="11"/>
        <color indexed="8"/>
        <rFont val="Arial"/>
        <family val="2"/>
      </rPr>
      <t>thirty (30)</t>
    </r>
    <r>
      <rPr>
        <b/>
        <u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calendar days.</t>
    </r>
  </si>
  <si>
    <t>5. PhilGEPS registration certificate shall be attached upon submission of the quotation.</t>
  </si>
  <si>
    <t>8. Provision of food buffer of 10% of the total number of pax per day per training area.</t>
  </si>
  <si>
    <t>August 8, 2015</t>
  </si>
  <si>
    <t>9. Responsible and accountable for any incidence of food poisoning (not included are cases wherein foods served intended for lunch/snacks taken 4 hours thereafter).</t>
  </si>
  <si>
    <t xml:space="preserve">         - Food distribution (to ensure that all participants receive their lunch and   snacks)</t>
  </si>
  <si>
    <t>July 07, 2015</t>
  </si>
  <si>
    <t>PSA Bulacan Provincial Office</t>
  </si>
  <si>
    <r>
      <t xml:space="preserve">  signed  by your representative not later than</t>
    </r>
    <r>
      <rPr>
        <b/>
        <i/>
        <u/>
        <sz val="11"/>
        <rFont val="Arial"/>
        <family val="2"/>
      </rPr>
      <t xml:space="preserve"> July 15, 2015</t>
    </r>
    <r>
      <rPr>
        <sz val="11"/>
        <rFont val="Arial"/>
        <family val="2"/>
      </rPr>
      <t xml:space="preserve"> in the return in envelope attached herewith.</t>
    </r>
  </si>
  <si>
    <r>
      <t xml:space="preserve">1. The approved budget for the contract is </t>
    </r>
    <r>
      <rPr>
        <b/>
        <i/>
        <u/>
        <sz val="11"/>
        <color rgb="FFFF0000"/>
        <rFont val="Arial"/>
        <family val="2"/>
      </rPr>
      <t>PhP725,750.00 (inclusive of tax)</t>
    </r>
  </si>
  <si>
    <r>
      <t>3. Delivery period within</t>
    </r>
    <r>
      <rPr>
        <b/>
        <i/>
        <sz val="11"/>
        <rFont val="Arial"/>
        <family val="2"/>
      </rPr>
      <t xml:space="preserve"> </t>
    </r>
    <r>
      <rPr>
        <b/>
        <i/>
        <u/>
        <sz val="11"/>
        <rFont val="Arial"/>
        <family val="2"/>
      </rPr>
      <t>July 27 to August 8, 2015</t>
    </r>
  </si>
  <si>
    <t>within San Jose Del Monte City</t>
  </si>
  <si>
    <t>BATCH 1</t>
  </si>
  <si>
    <t>BATCH 2</t>
  </si>
  <si>
    <t>July 27-31, 2015</t>
  </si>
  <si>
    <t>August 1, 2015</t>
  </si>
  <si>
    <t>August 3-7, 2015</t>
  </si>
  <si>
    <t>LEDESMA L. MORANTE</t>
  </si>
  <si>
    <t>Regional Statistical Services Office III</t>
  </si>
  <si>
    <t>2015-0314-026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</si>
</sst>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\-mmm\-yy;@"/>
    <numFmt numFmtId="165" formatCode="0.00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u/>
      <sz val="11"/>
      <color theme="1"/>
      <name val="Arial"/>
      <family val="2"/>
    </font>
    <font>
      <sz val="20"/>
      <color theme="1"/>
      <name val="Arial"/>
      <family val="2"/>
    </font>
    <font>
      <sz val="11"/>
      <color indexed="8"/>
      <name val="Arial"/>
      <family val="2"/>
    </font>
    <font>
      <b/>
      <i/>
      <u/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theme="1"/>
      <name val="Arial"/>
      <family val="2"/>
    </font>
    <font>
      <b/>
      <i/>
      <u/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i/>
      <u/>
      <sz val="11"/>
      <name val="Arial"/>
      <family val="2"/>
    </font>
    <font>
      <b/>
      <i/>
      <sz val="11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8" fontId="4" fillId="2" borderId="0" applyNumberFormat="0" applyBorder="0" applyAlignment="0" applyProtection="0"/>
    <xf numFmtId="10" fontId="4" fillId="3" borderId="28" applyNumberFormat="0" applyBorder="0" applyAlignment="0" applyProtection="0"/>
    <xf numFmtId="165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3" fillId="0" borderId="0" applyFont="0" applyFill="0" applyBorder="0" applyAlignment="0" applyProtection="0"/>
  </cellStyleXfs>
  <cellXfs count="132">
    <xf numFmtId="0" fontId="0" fillId="0" borderId="0" xfId="0"/>
    <xf numFmtId="0" fontId="2" fillId="0" borderId="9" xfId="2" applyFont="1" applyFill="1" applyBorder="1" applyAlignment="1">
      <alignment horizontal="center"/>
    </xf>
    <xf numFmtId="0" fontId="2" fillId="0" borderId="14" xfId="2" applyFont="1" applyFill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43" fontId="9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1" xfId="0" applyFont="1" applyBorder="1"/>
    <xf numFmtId="0" fontId="6" fillId="0" borderId="0" xfId="0" applyFon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1" applyFont="1"/>
    <xf numFmtId="0" fontId="6" fillId="0" borderId="0" xfId="0" applyFont="1" applyBorder="1" applyAlignment="1">
      <alignment horizontal="center"/>
    </xf>
    <xf numFmtId="0" fontId="10" fillId="0" borderId="0" xfId="0" applyFont="1"/>
    <xf numFmtId="43" fontId="10" fillId="0" borderId="0" xfId="1" applyFont="1"/>
    <xf numFmtId="0" fontId="10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/>
    <xf numFmtId="0" fontId="6" fillId="0" borderId="10" xfId="0" applyFont="1" applyBorder="1" applyAlignment="1">
      <alignment horizontal="center"/>
    </xf>
    <xf numFmtId="43" fontId="6" fillId="0" borderId="10" xfId="1" applyFont="1" applyBorder="1" applyAlignment="1"/>
    <xf numFmtId="43" fontId="6" fillId="0" borderId="11" xfId="1" applyFont="1" applyBorder="1" applyAlignment="1"/>
    <xf numFmtId="0" fontId="6" fillId="0" borderId="12" xfId="0" applyFont="1" applyBorder="1" applyAlignment="1">
      <alignment horizontal="center"/>
    </xf>
    <xf numFmtId="43" fontId="6" fillId="0" borderId="16" xfId="1" applyFont="1" applyBorder="1" applyAlignment="1"/>
    <xf numFmtId="0" fontId="6" fillId="0" borderId="17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43" fontId="6" fillId="0" borderId="14" xfId="1" applyFont="1" applyBorder="1" applyAlignment="1"/>
    <xf numFmtId="0" fontId="6" fillId="0" borderId="17" xfId="0" applyFont="1" applyBorder="1" applyAlignment="1"/>
    <xf numFmtId="43" fontId="10" fillId="0" borderId="14" xfId="1" applyFont="1" applyBorder="1" applyAlignment="1">
      <alignment horizontal="left" vertical="center"/>
    </xf>
    <xf numFmtId="43" fontId="10" fillId="0" borderId="18" xfId="1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/>
    <xf numFmtId="0" fontId="6" fillId="0" borderId="21" xfId="0" applyFont="1" applyBorder="1" applyAlignment="1"/>
    <xf numFmtId="0" fontId="6" fillId="0" borderId="22" xfId="1" applyNumberFormat="1" applyFont="1" applyBorder="1" applyAlignment="1">
      <alignment horizontal="left"/>
    </xf>
    <xf numFmtId="43" fontId="6" fillId="0" borderId="22" xfId="1" applyFont="1" applyBorder="1" applyAlignment="1">
      <alignment horizontal="center"/>
    </xf>
    <xf numFmtId="43" fontId="6" fillId="0" borderId="22" xfId="1" applyFont="1" applyBorder="1" applyAlignment="1">
      <alignment horizontal="left"/>
    </xf>
    <xf numFmtId="43" fontId="6" fillId="0" borderId="23" xfId="1" applyFont="1" applyBorder="1" applyAlignment="1">
      <alignment horizontal="left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left"/>
    </xf>
    <xf numFmtId="0" fontId="10" fillId="0" borderId="0" xfId="0" applyFont="1" applyAlignment="1">
      <alignment horizontal="left"/>
    </xf>
    <xf numFmtId="43" fontId="10" fillId="0" borderId="0" xfId="1" applyFont="1" applyAlignment="1">
      <alignment horizontal="left"/>
    </xf>
    <xf numFmtId="43" fontId="10" fillId="0" borderId="0" xfId="1" applyFont="1" applyBorder="1"/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0" fontId="9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6" fillId="0" borderId="2" xfId="0" applyFont="1" applyBorder="1"/>
    <xf numFmtId="0" fontId="6" fillId="4" borderId="0" xfId="0" applyFont="1" applyFill="1"/>
    <xf numFmtId="0" fontId="13" fillId="0" borderId="14" xfId="2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43" fontId="10" fillId="0" borderId="15" xfId="1" applyFont="1" applyBorder="1" applyAlignment="1"/>
    <xf numFmtId="43" fontId="10" fillId="0" borderId="16" xfId="1" applyFont="1" applyBorder="1" applyAlignment="1"/>
    <xf numFmtId="0" fontId="10" fillId="0" borderId="13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7" xfId="0" applyFont="1" applyBorder="1"/>
    <xf numFmtId="0" fontId="10" fillId="0" borderId="14" xfId="0" applyFont="1" applyBorder="1" applyAlignment="1">
      <alignment horizontal="center"/>
    </xf>
    <xf numFmtId="43" fontId="10" fillId="0" borderId="13" xfId="1" applyFont="1" applyBorder="1"/>
    <xf numFmtId="43" fontId="10" fillId="0" borderId="30" xfId="1" applyFont="1" applyBorder="1" applyAlignment="1"/>
    <xf numFmtId="43" fontId="3" fillId="0" borderId="13" xfId="3" applyFont="1" applyFill="1" applyBorder="1" applyAlignment="1">
      <alignment horizontal="left"/>
    </xf>
    <xf numFmtId="0" fontId="10" fillId="0" borderId="17" xfId="0" applyFont="1" applyBorder="1" applyAlignment="1">
      <alignment horizontal="left"/>
    </xf>
    <xf numFmtId="43" fontId="10" fillId="0" borderId="14" xfId="1" applyFont="1" applyBorder="1" applyAlignment="1"/>
    <xf numFmtId="0" fontId="18" fillId="0" borderId="12" xfId="0" applyFont="1" applyBorder="1" applyAlignment="1">
      <alignment horizontal="center"/>
    </xf>
    <xf numFmtId="0" fontId="19" fillId="0" borderId="13" xfId="2" applyFont="1" applyFill="1" applyBorder="1" applyAlignment="1">
      <alignment horizontal="left"/>
    </xf>
    <xf numFmtId="43" fontId="20" fillId="0" borderId="13" xfId="3" applyFont="1" applyFill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0" xfId="0" applyFont="1"/>
    <xf numFmtId="0" fontId="26" fillId="0" borderId="0" xfId="0" applyFont="1"/>
    <xf numFmtId="0" fontId="26" fillId="0" borderId="31" xfId="0" applyFont="1" applyBorder="1"/>
    <xf numFmtId="0" fontId="21" fillId="0" borderId="32" xfId="0" applyFont="1" applyBorder="1"/>
    <xf numFmtId="0" fontId="21" fillId="0" borderId="33" xfId="0" applyFont="1" applyBorder="1"/>
    <xf numFmtId="0" fontId="26" fillId="0" borderId="34" xfId="0" applyFont="1" applyBorder="1"/>
    <xf numFmtId="0" fontId="21" fillId="0" borderId="0" xfId="0" applyFont="1" applyBorder="1"/>
    <xf numFmtId="0" fontId="21" fillId="0" borderId="35" xfId="0" applyFont="1" applyBorder="1"/>
    <xf numFmtId="0" fontId="26" fillId="0" borderId="36" xfId="0" applyFont="1" applyBorder="1"/>
    <xf numFmtId="0" fontId="21" fillId="0" borderId="37" xfId="0" applyFont="1" applyBorder="1"/>
    <xf numFmtId="0" fontId="21" fillId="0" borderId="38" xfId="0" applyFont="1" applyBorder="1" applyAlignment="1">
      <alignment horizontal="left" vertical="center"/>
    </xf>
    <xf numFmtId="0" fontId="21" fillId="0" borderId="38" xfId="0" applyFont="1" applyBorder="1"/>
    <xf numFmtId="15" fontId="10" fillId="0" borderId="17" xfId="0" quotePrefix="1" applyNumberFormat="1" applyFont="1" applyBorder="1" applyAlignment="1">
      <alignment horizontal="center"/>
    </xf>
    <xf numFmtId="0" fontId="27" fillId="4" borderId="0" xfId="0" applyFont="1" applyFill="1"/>
    <xf numFmtId="0" fontId="27" fillId="0" borderId="0" xfId="0" applyFont="1"/>
    <xf numFmtId="43" fontId="3" fillId="0" borderId="13" xfId="3" applyFont="1" applyFill="1" applyBorder="1" applyAlignment="1">
      <alignment horizontal="left" wrapText="1"/>
    </xf>
    <xf numFmtId="43" fontId="3" fillId="0" borderId="17" xfId="3" applyFont="1" applyFill="1" applyBorder="1" applyAlignment="1">
      <alignment horizontal="left" wrapText="1"/>
    </xf>
    <xf numFmtId="43" fontId="3" fillId="0" borderId="39" xfId="3" applyFont="1" applyFill="1" applyBorder="1" applyAlignment="1">
      <alignment horizontal="left" wrapText="1"/>
    </xf>
    <xf numFmtId="164" fontId="21" fillId="0" borderId="1" xfId="0" quotePrefix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43" fontId="16" fillId="0" borderId="26" xfId="1" applyFont="1" applyBorder="1" applyAlignment="1">
      <alignment horizontal="left" vertical="center"/>
    </xf>
    <xf numFmtId="43" fontId="16" fillId="0" borderId="25" xfId="1" applyFont="1" applyBorder="1" applyAlignment="1">
      <alignment horizontal="left" vertical="center"/>
    </xf>
    <xf numFmtId="43" fontId="16" fillId="0" borderId="27" xfId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43" fontId="10" fillId="4" borderId="16" xfId="1" applyFont="1" applyFill="1" applyBorder="1" applyAlignment="1"/>
    <xf numFmtId="0" fontId="18" fillId="4" borderId="13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7" xfId="0" applyFont="1" applyFill="1" applyBorder="1"/>
    <xf numFmtId="43" fontId="10" fillId="4" borderId="40" xfId="1" applyFont="1" applyFill="1" applyBorder="1" applyAlignment="1"/>
    <xf numFmtId="43" fontId="10" fillId="0" borderId="40" xfId="1" applyFont="1" applyBorder="1" applyAlignment="1"/>
    <xf numFmtId="43" fontId="10" fillId="4" borderId="14" xfId="1" applyFont="1" applyFill="1" applyBorder="1" applyAlignment="1"/>
    <xf numFmtId="43" fontId="10" fillId="0" borderId="14" xfId="1" applyFont="1" applyBorder="1"/>
    <xf numFmtId="0" fontId="18" fillId="0" borderId="0" xfId="0" applyFont="1" applyBorder="1" applyAlignment="1">
      <alignment horizontal="center"/>
    </xf>
    <xf numFmtId="0" fontId="2" fillId="0" borderId="13" xfId="2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8" fillId="0" borderId="13" xfId="0" applyFont="1" applyBorder="1" applyAlignment="1">
      <alignment horizontal="center"/>
    </xf>
  </cellXfs>
  <cellStyles count="18">
    <cellStyle name="Comma" xfId="1" builtinId="3"/>
    <cellStyle name="Comma 2" xfId="4"/>
    <cellStyle name="Comma 2 2" xfId="5"/>
    <cellStyle name="Comma 3" xfId="6"/>
    <cellStyle name="Comma 4" xfId="3"/>
    <cellStyle name="Grey" xfId="7"/>
    <cellStyle name="Input [yellow]" xfId="8"/>
    <cellStyle name="Normal" xfId="0" builtinId="0"/>
    <cellStyle name="Normal - Style1" xfId="9"/>
    <cellStyle name="Normal 2" xfId="10"/>
    <cellStyle name="Normal 2 2" xfId="11"/>
    <cellStyle name="Normal 3" xfId="12"/>
    <cellStyle name="Normal 3 2" xfId="13"/>
    <cellStyle name="Normal 4" xfId="14"/>
    <cellStyle name="Normal 4 2" xfId="15"/>
    <cellStyle name="Normal 5" xfId="16"/>
    <cellStyle name="Normal_Sheet1" xfId="2"/>
    <cellStyle name="Percent [2]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2801</xdr:colOff>
      <xdr:row>0</xdr:row>
      <xdr:rowOff>121023</xdr:rowOff>
    </xdr:from>
    <xdr:to>
      <xdr:col>1</xdr:col>
      <xdr:colOff>505088</xdr:colOff>
      <xdr:row>3</xdr:row>
      <xdr:rowOff>134470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9526" y="121023"/>
          <a:ext cx="502287" cy="5658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06"/>
  <sheetViews>
    <sheetView tabSelected="1" workbookViewId="0">
      <selection activeCell="L1" sqref="L1"/>
    </sheetView>
  </sheetViews>
  <sheetFormatPr defaultRowHeight="14.25"/>
  <cols>
    <col min="1" max="1" width="7" style="4" customWidth="1"/>
    <col min="2" max="2" width="10.28515625" style="4" customWidth="1"/>
    <col min="3" max="3" width="15.42578125" style="4" customWidth="1"/>
    <col min="4" max="4" width="11.85546875" style="4" customWidth="1"/>
    <col min="5" max="5" width="16.140625" style="4" customWidth="1"/>
    <col min="6" max="6" width="14.140625" style="4" hidden="1" customWidth="1"/>
    <col min="7" max="7" width="0" style="4" hidden="1" customWidth="1"/>
    <col min="8" max="8" width="14.7109375" style="4" customWidth="1"/>
    <col min="9" max="9" width="8.28515625" style="4" customWidth="1"/>
    <col min="10" max="10" width="7.5703125" style="4" customWidth="1"/>
    <col min="11" max="11" width="7.85546875" style="4" customWidth="1"/>
    <col min="12" max="12" width="11.28515625" style="4" customWidth="1"/>
    <col min="13" max="18" width="9.140625" style="4"/>
    <col min="19" max="20" width="20.7109375" style="4" customWidth="1"/>
    <col min="21" max="16384" width="9.140625" style="4"/>
  </cols>
  <sheetData>
    <row r="2" spans="1:12">
      <c r="C2" s="5" t="s">
        <v>0</v>
      </c>
    </row>
    <row r="3" spans="1:12" ht="15">
      <c r="A3" s="6"/>
      <c r="B3" s="6"/>
      <c r="C3" s="6" t="s">
        <v>1</v>
      </c>
      <c r="D3" s="6"/>
      <c r="E3" s="6"/>
      <c r="F3" s="6"/>
      <c r="G3" s="6"/>
      <c r="H3" s="6"/>
      <c r="I3" s="6"/>
      <c r="J3" s="6"/>
      <c r="K3" s="6"/>
      <c r="L3" s="7"/>
    </row>
    <row r="4" spans="1:12">
      <c r="A4" s="5"/>
      <c r="B4" s="5"/>
      <c r="C4" s="83" t="s">
        <v>100</v>
      </c>
      <c r="D4" s="5"/>
      <c r="E4" s="5"/>
      <c r="F4" s="5"/>
      <c r="G4" s="5"/>
      <c r="H4" s="5"/>
      <c r="I4" s="5"/>
      <c r="J4" s="5"/>
      <c r="K4" s="5"/>
      <c r="L4" s="8"/>
    </row>
    <row r="5" spans="1:12">
      <c r="A5" s="5"/>
      <c r="B5" s="5"/>
      <c r="C5" s="5"/>
      <c r="D5" s="9"/>
      <c r="E5" s="9"/>
      <c r="F5" s="9"/>
      <c r="G5" s="9"/>
      <c r="H5" s="9"/>
      <c r="I5" s="5"/>
      <c r="J5" s="5"/>
      <c r="K5" s="5"/>
      <c r="L5" s="8"/>
    </row>
    <row r="6" spans="1:12">
      <c r="A6" s="5"/>
      <c r="B6" s="5"/>
      <c r="C6" s="5"/>
      <c r="D6" s="9"/>
      <c r="E6" s="9"/>
      <c r="F6" s="9"/>
      <c r="G6" s="9"/>
      <c r="H6" s="9" t="s">
        <v>47</v>
      </c>
      <c r="I6" s="103" t="s">
        <v>88</v>
      </c>
      <c r="J6" s="103"/>
      <c r="K6" s="103"/>
      <c r="L6" s="8"/>
    </row>
    <row r="7" spans="1:12">
      <c r="A7" s="5"/>
      <c r="B7" s="5"/>
      <c r="C7" s="5"/>
      <c r="D7" s="9"/>
      <c r="E7" s="9"/>
      <c r="F7" s="9"/>
      <c r="G7" s="9"/>
      <c r="H7" s="9" t="s">
        <v>48</v>
      </c>
      <c r="I7" s="5"/>
      <c r="J7" s="10"/>
      <c r="K7" s="11"/>
      <c r="L7" s="8"/>
    </row>
    <row r="8" spans="1:12">
      <c r="A8" s="5"/>
      <c r="B8" s="5"/>
      <c r="C8" s="5"/>
      <c r="D8" s="9"/>
      <c r="E8" s="9"/>
      <c r="F8" s="9"/>
      <c r="G8" s="9"/>
      <c r="H8" s="9"/>
      <c r="I8" s="5"/>
      <c r="J8" s="5"/>
      <c r="K8" s="5"/>
      <c r="L8" s="8"/>
    </row>
    <row r="9" spans="1:12">
      <c r="A9" s="12" t="s">
        <v>2</v>
      </c>
      <c r="B9" s="13"/>
      <c r="C9" s="13"/>
      <c r="D9" s="104" t="s">
        <v>101</v>
      </c>
      <c r="E9" s="104"/>
      <c r="F9" s="104"/>
      <c r="G9" s="104"/>
      <c r="H9" s="104"/>
      <c r="I9" s="104"/>
      <c r="J9" s="14"/>
      <c r="K9" s="13"/>
      <c r="L9" s="15"/>
    </row>
    <row r="10" spans="1:12">
      <c r="A10" s="16" t="s">
        <v>3</v>
      </c>
      <c r="B10" s="13"/>
      <c r="C10" s="13"/>
      <c r="D10" s="11" t="s">
        <v>81</v>
      </c>
      <c r="E10" s="11"/>
      <c r="F10" s="11"/>
      <c r="G10" s="11"/>
      <c r="H10" s="11"/>
      <c r="I10" s="11"/>
      <c r="J10" s="58"/>
      <c r="K10" s="58"/>
      <c r="L10" s="15"/>
    </row>
    <row r="11" spans="1:12">
      <c r="A11" s="16" t="s">
        <v>4</v>
      </c>
      <c r="D11" s="84" t="s">
        <v>89</v>
      </c>
      <c r="E11" s="11"/>
      <c r="F11" s="11"/>
      <c r="G11" s="11"/>
      <c r="H11" s="11"/>
      <c r="I11" s="11"/>
      <c r="J11" s="59"/>
      <c r="K11" s="60"/>
    </row>
    <row r="13" spans="1:12" ht="25.5">
      <c r="A13" s="105" t="s">
        <v>5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</row>
    <row r="15" spans="1:12">
      <c r="A15" s="16" t="s">
        <v>6</v>
      </c>
      <c r="C15" s="106"/>
      <c r="D15" s="106"/>
      <c r="E15" s="106"/>
      <c r="F15" s="106"/>
      <c r="G15" s="106"/>
      <c r="H15" s="106"/>
      <c r="I15" s="17"/>
      <c r="J15" s="18"/>
    </row>
    <row r="16" spans="1:12">
      <c r="A16" s="16" t="s">
        <v>7</v>
      </c>
      <c r="C16" s="11"/>
      <c r="D16" s="11"/>
      <c r="E16" s="11"/>
      <c r="F16" s="11"/>
      <c r="G16" s="11"/>
      <c r="H16" s="11"/>
      <c r="I16" s="17"/>
      <c r="J16" s="18"/>
    </row>
    <row r="17" spans="1:12">
      <c r="B17" s="19"/>
      <c r="C17" s="19"/>
      <c r="D17" s="19"/>
    </row>
    <row r="18" spans="1:12">
      <c r="A18" s="4" t="s">
        <v>8</v>
      </c>
      <c r="B18" s="20"/>
      <c r="C18" s="20"/>
      <c r="D18" s="19"/>
    </row>
    <row r="19" spans="1:12">
      <c r="A19" s="4" t="s">
        <v>9</v>
      </c>
      <c r="B19" s="20"/>
      <c r="C19" s="20"/>
      <c r="D19" s="19"/>
    </row>
    <row r="20" spans="1:12">
      <c r="A20" s="85" t="s">
        <v>90</v>
      </c>
      <c r="B20" s="20"/>
      <c r="C20" s="20"/>
      <c r="D20" s="19"/>
    </row>
    <row r="21" spans="1:12">
      <c r="B21" s="20"/>
      <c r="C21" s="20"/>
      <c r="D21" s="19"/>
    </row>
    <row r="23" spans="1:12">
      <c r="K23" s="21"/>
    </row>
    <row r="24" spans="1:12">
      <c r="I24" s="118" t="s">
        <v>99</v>
      </c>
      <c r="J24" s="118"/>
      <c r="K24" s="118"/>
      <c r="L24" s="22"/>
    </row>
    <row r="25" spans="1:12">
      <c r="I25" s="115" t="s">
        <v>28</v>
      </c>
      <c r="J25" s="115"/>
      <c r="K25" s="115"/>
      <c r="L25" s="22"/>
    </row>
    <row r="26" spans="1:12">
      <c r="A26" s="23" t="s">
        <v>10</v>
      </c>
      <c r="B26" s="23"/>
      <c r="C26" s="23"/>
      <c r="D26" s="23"/>
      <c r="E26" s="23"/>
      <c r="F26" s="23"/>
      <c r="G26" s="23"/>
      <c r="H26" s="23"/>
      <c r="I26" s="23"/>
      <c r="K26" s="21"/>
      <c r="L26" s="18"/>
    </row>
    <row r="27" spans="1:12">
      <c r="A27" s="23"/>
      <c r="B27" s="85" t="s">
        <v>91</v>
      </c>
      <c r="C27" s="23"/>
      <c r="D27" s="23"/>
      <c r="E27" s="23"/>
      <c r="F27" s="23"/>
      <c r="G27" s="23"/>
      <c r="H27" s="23"/>
      <c r="I27" s="23"/>
      <c r="J27" s="23"/>
      <c r="K27" s="24"/>
      <c r="L27" s="23"/>
    </row>
    <row r="28" spans="1:12">
      <c r="A28" s="23"/>
      <c r="B28" s="4" t="s">
        <v>11</v>
      </c>
      <c r="C28" s="23"/>
      <c r="D28" s="23"/>
      <c r="E28" s="23"/>
      <c r="F28" s="23"/>
      <c r="G28" s="23"/>
      <c r="H28" s="23"/>
      <c r="I28" s="23"/>
      <c r="J28" s="23"/>
      <c r="K28" s="23"/>
      <c r="L28" s="24"/>
    </row>
    <row r="29" spans="1:12" s="23" customFormat="1">
      <c r="B29" s="85" t="s">
        <v>92</v>
      </c>
      <c r="L29" s="24"/>
    </row>
    <row r="30" spans="1:12" ht="15">
      <c r="A30" s="23"/>
      <c r="B30" s="4" t="s">
        <v>82</v>
      </c>
      <c r="C30" s="23"/>
      <c r="D30" s="23"/>
      <c r="E30" s="23"/>
      <c r="F30" s="23"/>
      <c r="G30" s="23"/>
      <c r="H30" s="23"/>
      <c r="I30" s="23"/>
      <c r="J30" s="23"/>
      <c r="K30" s="23"/>
      <c r="L30" s="24"/>
    </row>
    <row r="31" spans="1:12">
      <c r="A31" s="23"/>
      <c r="B31" s="4" t="s">
        <v>83</v>
      </c>
      <c r="C31" s="23"/>
      <c r="D31" s="23"/>
      <c r="E31" s="23"/>
      <c r="F31" s="23"/>
      <c r="G31" s="23"/>
      <c r="H31" s="23"/>
      <c r="I31" s="23"/>
      <c r="J31" s="23"/>
      <c r="K31" s="23"/>
      <c r="L31" s="24"/>
    </row>
    <row r="32" spans="1:12" ht="15" thickBo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4"/>
    </row>
    <row r="33" spans="1:15" ht="30" thickTop="1" thickBot="1">
      <c r="A33" s="25" t="s">
        <v>12</v>
      </c>
      <c r="B33" s="108" t="s">
        <v>13</v>
      </c>
      <c r="C33" s="108"/>
      <c r="D33" s="108"/>
      <c r="E33" s="108"/>
      <c r="F33" s="108"/>
      <c r="G33" s="108"/>
      <c r="H33" s="108"/>
      <c r="I33" s="81" t="s">
        <v>14</v>
      </c>
      <c r="J33" s="81" t="s">
        <v>15</v>
      </c>
      <c r="K33" s="26" t="s">
        <v>16</v>
      </c>
      <c r="L33" s="27" t="s">
        <v>17</v>
      </c>
    </row>
    <row r="34" spans="1:15">
      <c r="A34" s="33"/>
      <c r="B34" s="28"/>
      <c r="C34" s="28"/>
      <c r="D34" s="28"/>
      <c r="E34" s="28"/>
      <c r="F34" s="29"/>
      <c r="G34" s="29"/>
      <c r="H34" s="29"/>
      <c r="I34" s="1"/>
      <c r="J34" s="30"/>
      <c r="K34" s="31"/>
      <c r="L34" s="32"/>
    </row>
    <row r="35" spans="1:15">
      <c r="A35" s="78" t="s">
        <v>29</v>
      </c>
      <c r="B35" s="64" t="s">
        <v>41</v>
      </c>
      <c r="C35" s="65" t="s">
        <v>42</v>
      </c>
      <c r="D35" s="65" t="s">
        <v>43</v>
      </c>
      <c r="E35" s="65" t="s">
        <v>44</v>
      </c>
      <c r="F35" s="65" t="s">
        <v>24</v>
      </c>
      <c r="G35" s="65" t="s">
        <v>23</v>
      </c>
      <c r="H35" s="65" t="s">
        <v>45</v>
      </c>
      <c r="I35" s="2"/>
      <c r="J35" s="66"/>
      <c r="K35" s="67"/>
      <c r="L35" s="68"/>
    </row>
    <row r="36" spans="1:15">
      <c r="A36" s="78"/>
      <c r="B36" s="128" t="s">
        <v>94</v>
      </c>
      <c r="C36" s="128"/>
      <c r="D36" s="128"/>
      <c r="E36" s="128"/>
      <c r="F36" s="128"/>
      <c r="G36" s="128"/>
      <c r="H36" s="128"/>
      <c r="I36" s="129"/>
      <c r="J36" s="66"/>
      <c r="K36" s="67"/>
      <c r="L36" s="68"/>
    </row>
    <row r="37" spans="1:15" s="61" customFormat="1" ht="25.5">
      <c r="A37" s="63"/>
      <c r="B37" s="69">
        <v>1</v>
      </c>
      <c r="C37" s="70">
        <v>48</v>
      </c>
      <c r="D37" s="70">
        <v>5</v>
      </c>
      <c r="E37" s="70" t="s">
        <v>96</v>
      </c>
      <c r="F37" s="82" t="s">
        <v>26</v>
      </c>
      <c r="G37" s="71" t="s">
        <v>25</v>
      </c>
      <c r="H37" s="119" t="s">
        <v>93</v>
      </c>
      <c r="I37" s="69">
        <f>C37*D37</f>
        <v>240</v>
      </c>
      <c r="J37" s="72" t="s">
        <v>27</v>
      </c>
      <c r="K37" s="126"/>
      <c r="L37" s="120"/>
      <c r="O37" s="98"/>
    </row>
    <row r="38" spans="1:15" s="61" customFormat="1" ht="25.5">
      <c r="A38" s="63"/>
      <c r="B38" s="69"/>
      <c r="C38" s="70">
        <v>13</v>
      </c>
      <c r="D38" s="70">
        <v>1</v>
      </c>
      <c r="E38" s="97" t="s">
        <v>97</v>
      </c>
      <c r="F38" s="82" t="s">
        <v>26</v>
      </c>
      <c r="G38" s="71" t="s">
        <v>25</v>
      </c>
      <c r="H38" s="119" t="s">
        <v>93</v>
      </c>
      <c r="I38" s="69">
        <f t="shared" ref="I38:I54" si="0">C38*D38</f>
        <v>13</v>
      </c>
      <c r="J38" s="72" t="s">
        <v>27</v>
      </c>
      <c r="K38" s="126"/>
      <c r="L38" s="124"/>
      <c r="O38" s="98"/>
    </row>
    <row r="39" spans="1:15" s="61" customFormat="1" ht="25.5">
      <c r="A39" s="63"/>
      <c r="B39" s="69">
        <v>2</v>
      </c>
      <c r="C39" s="70">
        <v>41</v>
      </c>
      <c r="D39" s="70">
        <v>5</v>
      </c>
      <c r="E39" s="70" t="s">
        <v>96</v>
      </c>
      <c r="F39" s="82" t="s">
        <v>26</v>
      </c>
      <c r="G39" s="71" t="s">
        <v>25</v>
      </c>
      <c r="H39" s="119" t="s">
        <v>93</v>
      </c>
      <c r="I39" s="69">
        <f t="shared" si="0"/>
        <v>205</v>
      </c>
      <c r="J39" s="72" t="s">
        <v>27</v>
      </c>
      <c r="K39" s="126"/>
      <c r="L39" s="124"/>
      <c r="O39" s="98"/>
    </row>
    <row r="40" spans="1:15" s="61" customFormat="1" ht="25.5">
      <c r="A40" s="63"/>
      <c r="B40" s="130"/>
      <c r="C40" s="122">
        <v>11</v>
      </c>
      <c r="D40" s="70">
        <v>1</v>
      </c>
      <c r="E40" s="97" t="s">
        <v>97</v>
      </c>
      <c r="F40" s="123"/>
      <c r="G40" s="123"/>
      <c r="H40" s="119" t="s">
        <v>93</v>
      </c>
      <c r="I40" s="69">
        <f t="shared" si="0"/>
        <v>11</v>
      </c>
      <c r="J40" s="72" t="s">
        <v>27</v>
      </c>
      <c r="K40" s="126"/>
      <c r="L40" s="124"/>
      <c r="O40" s="98"/>
    </row>
    <row r="41" spans="1:15" s="61" customFormat="1" ht="25.5">
      <c r="A41" s="63"/>
      <c r="B41" s="130">
        <v>3</v>
      </c>
      <c r="C41" s="122">
        <v>43</v>
      </c>
      <c r="D41" s="70">
        <v>5</v>
      </c>
      <c r="E41" s="70" t="s">
        <v>96</v>
      </c>
      <c r="F41" s="123"/>
      <c r="G41" s="123"/>
      <c r="H41" s="119" t="s">
        <v>93</v>
      </c>
      <c r="I41" s="69">
        <f t="shared" si="0"/>
        <v>215</v>
      </c>
      <c r="J41" s="72" t="s">
        <v>27</v>
      </c>
      <c r="K41" s="126"/>
      <c r="L41" s="124"/>
      <c r="O41" s="98"/>
    </row>
    <row r="42" spans="1:15" s="61" customFormat="1" ht="25.5">
      <c r="A42" s="63"/>
      <c r="B42" s="130"/>
      <c r="C42" s="122">
        <v>10</v>
      </c>
      <c r="D42" s="70">
        <v>1</v>
      </c>
      <c r="E42" s="97" t="s">
        <v>97</v>
      </c>
      <c r="F42" s="123"/>
      <c r="G42" s="123"/>
      <c r="H42" s="119" t="s">
        <v>93</v>
      </c>
      <c r="I42" s="69">
        <f t="shared" si="0"/>
        <v>10</v>
      </c>
      <c r="J42" s="72" t="s">
        <v>27</v>
      </c>
      <c r="K42" s="126"/>
      <c r="L42" s="124"/>
      <c r="O42" s="98"/>
    </row>
    <row r="43" spans="1:15" s="61" customFormat="1" ht="25.5">
      <c r="A43" s="63"/>
      <c r="B43" s="130">
        <v>4</v>
      </c>
      <c r="C43" s="122">
        <v>37</v>
      </c>
      <c r="D43" s="70">
        <v>5</v>
      </c>
      <c r="E43" s="70" t="s">
        <v>96</v>
      </c>
      <c r="F43" s="123"/>
      <c r="G43" s="123"/>
      <c r="H43" s="119" t="s">
        <v>93</v>
      </c>
      <c r="I43" s="69">
        <f t="shared" si="0"/>
        <v>185</v>
      </c>
      <c r="J43" s="72" t="s">
        <v>27</v>
      </c>
      <c r="K43" s="126"/>
      <c r="L43" s="124"/>
      <c r="O43" s="98"/>
    </row>
    <row r="44" spans="1:15" s="61" customFormat="1" ht="25.5">
      <c r="A44" s="63"/>
      <c r="B44" s="130"/>
      <c r="C44" s="122">
        <v>10</v>
      </c>
      <c r="D44" s="70">
        <v>1</v>
      </c>
      <c r="E44" s="97" t="s">
        <v>97</v>
      </c>
      <c r="F44" s="123"/>
      <c r="G44" s="123"/>
      <c r="H44" s="119" t="s">
        <v>93</v>
      </c>
      <c r="I44" s="69">
        <f t="shared" si="0"/>
        <v>10</v>
      </c>
      <c r="J44" s="72" t="s">
        <v>27</v>
      </c>
      <c r="K44" s="126"/>
      <c r="L44" s="124"/>
      <c r="O44" s="98"/>
    </row>
    <row r="45" spans="1:15" s="61" customFormat="1" ht="25.5">
      <c r="A45" s="63"/>
      <c r="B45" s="130">
        <v>5</v>
      </c>
      <c r="C45" s="122">
        <v>42</v>
      </c>
      <c r="D45" s="70">
        <v>5</v>
      </c>
      <c r="E45" s="70" t="s">
        <v>96</v>
      </c>
      <c r="F45" s="123"/>
      <c r="G45" s="123"/>
      <c r="H45" s="119" t="s">
        <v>93</v>
      </c>
      <c r="I45" s="69">
        <f t="shared" si="0"/>
        <v>210</v>
      </c>
      <c r="J45" s="72" t="s">
        <v>27</v>
      </c>
      <c r="K45" s="126"/>
      <c r="L45" s="124"/>
      <c r="O45" s="98"/>
    </row>
    <row r="46" spans="1:15" s="61" customFormat="1" ht="25.5">
      <c r="A46" s="63"/>
      <c r="B46" s="130"/>
      <c r="C46" s="122">
        <v>10</v>
      </c>
      <c r="D46" s="70">
        <v>1</v>
      </c>
      <c r="E46" s="97" t="s">
        <v>97</v>
      </c>
      <c r="F46" s="123"/>
      <c r="G46" s="123"/>
      <c r="H46" s="119" t="s">
        <v>93</v>
      </c>
      <c r="I46" s="69">
        <f t="shared" si="0"/>
        <v>10</v>
      </c>
      <c r="J46" s="72" t="s">
        <v>27</v>
      </c>
      <c r="K46" s="126"/>
      <c r="L46" s="124"/>
      <c r="O46" s="98"/>
    </row>
    <row r="47" spans="1:15" s="61" customFormat="1" ht="25.5">
      <c r="A47" s="63"/>
      <c r="B47" s="130">
        <v>6</v>
      </c>
      <c r="C47" s="122">
        <v>42</v>
      </c>
      <c r="D47" s="70">
        <v>5</v>
      </c>
      <c r="E47" s="70" t="s">
        <v>96</v>
      </c>
      <c r="F47" s="123"/>
      <c r="G47" s="123"/>
      <c r="H47" s="119" t="s">
        <v>93</v>
      </c>
      <c r="I47" s="69">
        <f t="shared" si="0"/>
        <v>210</v>
      </c>
      <c r="J47" s="72" t="s">
        <v>27</v>
      </c>
      <c r="K47" s="126"/>
      <c r="L47" s="124"/>
      <c r="O47" s="98"/>
    </row>
    <row r="48" spans="1:15" s="61" customFormat="1" ht="25.5">
      <c r="A48" s="63"/>
      <c r="B48" s="130"/>
      <c r="C48" s="122">
        <v>11</v>
      </c>
      <c r="D48" s="70">
        <v>1</v>
      </c>
      <c r="E48" s="97" t="s">
        <v>97</v>
      </c>
      <c r="F48" s="123"/>
      <c r="G48" s="123"/>
      <c r="H48" s="119" t="s">
        <v>93</v>
      </c>
      <c r="I48" s="69">
        <f t="shared" si="0"/>
        <v>11</v>
      </c>
      <c r="J48" s="72" t="s">
        <v>27</v>
      </c>
      <c r="K48" s="126"/>
      <c r="L48" s="124"/>
      <c r="O48" s="98"/>
    </row>
    <row r="49" spans="1:15" s="61" customFormat="1" ht="25.5">
      <c r="A49" s="63"/>
      <c r="B49" s="130">
        <v>7</v>
      </c>
      <c r="C49" s="122">
        <v>38</v>
      </c>
      <c r="D49" s="70">
        <v>5</v>
      </c>
      <c r="E49" s="70" t="s">
        <v>96</v>
      </c>
      <c r="F49" s="123"/>
      <c r="G49" s="123"/>
      <c r="H49" s="119" t="s">
        <v>93</v>
      </c>
      <c r="I49" s="69">
        <f t="shared" si="0"/>
        <v>190</v>
      </c>
      <c r="J49" s="72" t="s">
        <v>27</v>
      </c>
      <c r="K49" s="126"/>
      <c r="L49" s="124"/>
      <c r="O49" s="98"/>
    </row>
    <row r="50" spans="1:15" s="61" customFormat="1" ht="25.5">
      <c r="A50" s="63"/>
      <c r="B50" s="130"/>
      <c r="C50" s="122">
        <v>10</v>
      </c>
      <c r="D50" s="70">
        <v>1</v>
      </c>
      <c r="E50" s="97" t="s">
        <v>97</v>
      </c>
      <c r="F50" s="123"/>
      <c r="G50" s="123"/>
      <c r="H50" s="119" t="s">
        <v>93</v>
      </c>
      <c r="I50" s="69">
        <f t="shared" si="0"/>
        <v>10</v>
      </c>
      <c r="J50" s="72" t="s">
        <v>27</v>
      </c>
      <c r="K50" s="126"/>
      <c r="L50" s="124"/>
      <c r="O50" s="98"/>
    </row>
    <row r="51" spans="1:15" s="61" customFormat="1" ht="25.5">
      <c r="A51" s="63"/>
      <c r="B51" s="130">
        <v>8</v>
      </c>
      <c r="C51" s="122">
        <v>39</v>
      </c>
      <c r="D51" s="70">
        <v>5</v>
      </c>
      <c r="E51" s="70" t="s">
        <v>96</v>
      </c>
      <c r="F51" s="123"/>
      <c r="G51" s="123"/>
      <c r="H51" s="119" t="s">
        <v>93</v>
      </c>
      <c r="I51" s="69">
        <f t="shared" si="0"/>
        <v>195</v>
      </c>
      <c r="J51" s="72" t="s">
        <v>27</v>
      </c>
      <c r="K51" s="126"/>
      <c r="L51" s="124"/>
      <c r="O51" s="98"/>
    </row>
    <row r="52" spans="1:15" s="61" customFormat="1" ht="25.5">
      <c r="A52" s="63"/>
      <c r="B52" s="130"/>
      <c r="C52" s="122">
        <v>10</v>
      </c>
      <c r="D52" s="70">
        <v>1</v>
      </c>
      <c r="E52" s="97" t="s">
        <v>97</v>
      </c>
      <c r="F52" s="123"/>
      <c r="G52" s="123"/>
      <c r="H52" s="119" t="s">
        <v>93</v>
      </c>
      <c r="I52" s="69">
        <f t="shared" si="0"/>
        <v>10</v>
      </c>
      <c r="J52" s="72" t="s">
        <v>27</v>
      </c>
      <c r="K52" s="126"/>
      <c r="L52" s="124"/>
      <c r="O52" s="98"/>
    </row>
    <row r="53" spans="1:15" s="61" customFormat="1" ht="25.5">
      <c r="A53" s="63"/>
      <c r="B53" s="130">
        <v>9</v>
      </c>
      <c r="C53" s="122">
        <v>39</v>
      </c>
      <c r="D53" s="70">
        <v>5</v>
      </c>
      <c r="E53" s="70" t="s">
        <v>96</v>
      </c>
      <c r="F53" s="123"/>
      <c r="G53" s="123"/>
      <c r="H53" s="119" t="s">
        <v>93</v>
      </c>
      <c r="I53" s="69">
        <f t="shared" si="0"/>
        <v>195</v>
      </c>
      <c r="J53" s="72" t="s">
        <v>27</v>
      </c>
      <c r="K53" s="126"/>
      <c r="L53" s="124"/>
      <c r="O53" s="98"/>
    </row>
    <row r="54" spans="1:15" s="61" customFormat="1" ht="25.5">
      <c r="A54" s="63"/>
      <c r="B54" s="121"/>
      <c r="C54" s="122">
        <v>10</v>
      </c>
      <c r="D54" s="70">
        <v>1</v>
      </c>
      <c r="E54" s="97" t="s">
        <v>97</v>
      </c>
      <c r="F54" s="123"/>
      <c r="G54" s="123"/>
      <c r="H54" s="119" t="s">
        <v>93</v>
      </c>
      <c r="I54" s="69">
        <f t="shared" si="0"/>
        <v>10</v>
      </c>
      <c r="J54" s="72" t="s">
        <v>27</v>
      </c>
      <c r="K54" s="126"/>
      <c r="L54" s="124"/>
      <c r="O54" s="98"/>
    </row>
    <row r="55" spans="1:15">
      <c r="A55" s="63"/>
      <c r="B55" s="131" t="s">
        <v>95</v>
      </c>
      <c r="C55" s="70"/>
      <c r="D55" s="70"/>
      <c r="E55" s="70"/>
      <c r="F55" s="82"/>
      <c r="G55" s="71"/>
      <c r="H55" s="119"/>
      <c r="I55" s="69"/>
      <c r="J55" s="72"/>
      <c r="K55" s="127"/>
      <c r="L55" s="125"/>
      <c r="O55" s="99"/>
    </row>
    <row r="56" spans="1:15" ht="25.5">
      <c r="A56" s="63"/>
      <c r="B56" s="69">
        <v>1</v>
      </c>
      <c r="C56" s="70">
        <v>29</v>
      </c>
      <c r="D56" s="70">
        <v>5</v>
      </c>
      <c r="E56" s="70" t="s">
        <v>98</v>
      </c>
      <c r="F56" s="82"/>
      <c r="G56" s="71"/>
      <c r="H56" s="119" t="s">
        <v>93</v>
      </c>
      <c r="I56" s="69">
        <f>C56*D56</f>
        <v>145</v>
      </c>
      <c r="J56" s="72" t="s">
        <v>27</v>
      </c>
      <c r="K56" s="73"/>
      <c r="L56" s="74"/>
      <c r="O56" s="99">
        <f>I55+I56+I57</f>
        <v>154</v>
      </c>
    </row>
    <row r="57" spans="1:15" ht="25.5">
      <c r="A57" s="63"/>
      <c r="B57" s="69"/>
      <c r="C57" s="70">
        <v>9</v>
      </c>
      <c r="D57" s="70">
        <v>1</v>
      </c>
      <c r="E57" s="97" t="s">
        <v>85</v>
      </c>
      <c r="F57" s="82"/>
      <c r="G57" s="71"/>
      <c r="H57" s="119" t="s">
        <v>93</v>
      </c>
      <c r="I57" s="69">
        <f t="shared" ref="I57:I65" si="1">C57*D57</f>
        <v>9</v>
      </c>
      <c r="J57" s="72" t="s">
        <v>27</v>
      </c>
      <c r="K57" s="127"/>
      <c r="L57" s="125"/>
      <c r="O57" s="99">
        <f>O56*250</f>
        <v>38500</v>
      </c>
    </row>
    <row r="58" spans="1:15" ht="25.5">
      <c r="A58" s="63"/>
      <c r="B58" s="69">
        <v>2</v>
      </c>
      <c r="C58" s="70">
        <v>28</v>
      </c>
      <c r="D58" s="70">
        <v>5</v>
      </c>
      <c r="E58" s="70" t="s">
        <v>98</v>
      </c>
      <c r="F58" s="82"/>
      <c r="G58" s="71"/>
      <c r="H58" s="119" t="s">
        <v>93</v>
      </c>
      <c r="I58" s="69">
        <f t="shared" si="1"/>
        <v>140</v>
      </c>
      <c r="J58" s="72" t="s">
        <v>27</v>
      </c>
      <c r="K58" s="127"/>
      <c r="L58" s="68"/>
      <c r="O58" s="99"/>
    </row>
    <row r="59" spans="1:15" ht="25.5">
      <c r="A59" s="63"/>
      <c r="B59" s="69"/>
      <c r="C59" s="70">
        <v>8</v>
      </c>
      <c r="D59" s="70">
        <v>1</v>
      </c>
      <c r="E59" s="97" t="s">
        <v>85</v>
      </c>
      <c r="F59" s="82"/>
      <c r="G59" s="71"/>
      <c r="H59" s="119" t="s">
        <v>93</v>
      </c>
      <c r="I59" s="69">
        <f t="shared" si="1"/>
        <v>8</v>
      </c>
      <c r="J59" s="72" t="s">
        <v>27</v>
      </c>
      <c r="K59" s="127"/>
      <c r="L59" s="68"/>
      <c r="O59" s="99"/>
    </row>
    <row r="60" spans="1:15" ht="25.5">
      <c r="A60" s="63"/>
      <c r="B60" s="69">
        <v>3</v>
      </c>
      <c r="C60" s="70">
        <v>46</v>
      </c>
      <c r="D60" s="70">
        <v>5</v>
      </c>
      <c r="E60" s="70" t="s">
        <v>98</v>
      </c>
      <c r="F60" s="82"/>
      <c r="G60" s="71"/>
      <c r="H60" s="119" t="s">
        <v>93</v>
      </c>
      <c r="I60" s="69">
        <f t="shared" si="1"/>
        <v>230</v>
      </c>
      <c r="J60" s="72" t="s">
        <v>27</v>
      </c>
      <c r="K60" s="127"/>
      <c r="L60" s="68"/>
      <c r="O60" s="99"/>
    </row>
    <row r="61" spans="1:15" ht="25.5">
      <c r="A61" s="63"/>
      <c r="B61" s="69"/>
      <c r="C61" s="70">
        <v>10</v>
      </c>
      <c r="D61" s="70">
        <v>1</v>
      </c>
      <c r="E61" s="97" t="s">
        <v>85</v>
      </c>
      <c r="F61" s="82"/>
      <c r="G61" s="71"/>
      <c r="H61" s="119" t="s">
        <v>93</v>
      </c>
      <c r="I61" s="69">
        <f t="shared" si="1"/>
        <v>10</v>
      </c>
      <c r="J61" s="72" t="s">
        <v>27</v>
      </c>
      <c r="K61" s="127"/>
      <c r="L61" s="68"/>
      <c r="O61" s="99"/>
    </row>
    <row r="62" spans="1:15" ht="25.5">
      <c r="A62" s="63"/>
      <c r="B62" s="69">
        <v>4</v>
      </c>
      <c r="C62" s="70">
        <v>38</v>
      </c>
      <c r="D62" s="70">
        <v>5</v>
      </c>
      <c r="E62" s="70" t="s">
        <v>98</v>
      </c>
      <c r="F62" s="82"/>
      <c r="G62" s="71"/>
      <c r="H62" s="119" t="s">
        <v>93</v>
      </c>
      <c r="I62" s="69">
        <f t="shared" si="1"/>
        <v>190</v>
      </c>
      <c r="J62" s="72" t="s">
        <v>27</v>
      </c>
      <c r="K62" s="127"/>
      <c r="L62" s="68"/>
      <c r="O62" s="99"/>
    </row>
    <row r="63" spans="1:15" ht="25.5">
      <c r="A63" s="63"/>
      <c r="B63" s="69"/>
      <c r="C63" s="70">
        <v>10</v>
      </c>
      <c r="D63" s="70">
        <v>1</v>
      </c>
      <c r="E63" s="97" t="s">
        <v>85</v>
      </c>
      <c r="F63" s="82"/>
      <c r="G63" s="71"/>
      <c r="H63" s="119" t="s">
        <v>93</v>
      </c>
      <c r="I63" s="69">
        <f t="shared" si="1"/>
        <v>10</v>
      </c>
      <c r="J63" s="72" t="s">
        <v>27</v>
      </c>
      <c r="K63" s="127"/>
      <c r="L63" s="68"/>
      <c r="O63" s="99"/>
    </row>
    <row r="64" spans="1:15" ht="25.5">
      <c r="A64" s="63"/>
      <c r="B64" s="69">
        <v>5</v>
      </c>
      <c r="C64" s="70">
        <v>42</v>
      </c>
      <c r="D64" s="70">
        <v>5</v>
      </c>
      <c r="E64" s="70" t="s">
        <v>98</v>
      </c>
      <c r="F64" s="82"/>
      <c r="G64" s="71"/>
      <c r="H64" s="119" t="s">
        <v>93</v>
      </c>
      <c r="I64" s="69">
        <f t="shared" si="1"/>
        <v>210</v>
      </c>
      <c r="J64" s="72" t="s">
        <v>27</v>
      </c>
      <c r="K64" s="127"/>
      <c r="L64" s="68"/>
      <c r="O64" s="99"/>
    </row>
    <row r="65" spans="1:15" ht="25.5">
      <c r="A65" s="63"/>
      <c r="B65" s="69"/>
      <c r="C65" s="70">
        <v>11</v>
      </c>
      <c r="D65" s="70">
        <v>1</v>
      </c>
      <c r="E65" s="97" t="s">
        <v>85</v>
      </c>
      <c r="F65" s="82"/>
      <c r="G65" s="71"/>
      <c r="H65" s="119" t="s">
        <v>93</v>
      </c>
      <c r="I65" s="69">
        <f t="shared" si="1"/>
        <v>11</v>
      </c>
      <c r="J65" s="72" t="s">
        <v>27</v>
      </c>
      <c r="K65" s="127"/>
      <c r="L65" s="68"/>
      <c r="O65" s="99"/>
    </row>
    <row r="66" spans="1:15">
      <c r="A66" s="63"/>
      <c r="B66" s="75"/>
      <c r="C66" s="76"/>
      <c r="D66" s="76"/>
      <c r="E66" s="76"/>
      <c r="F66" s="76"/>
      <c r="G66" s="76"/>
      <c r="H66" s="76"/>
      <c r="I66" s="2"/>
      <c r="J66" s="72"/>
      <c r="K66" s="77"/>
      <c r="L66" s="68"/>
      <c r="O66" s="99"/>
    </row>
    <row r="67" spans="1:15">
      <c r="A67" s="33"/>
      <c r="B67" s="80" t="s">
        <v>46</v>
      </c>
      <c r="C67" s="76"/>
      <c r="D67" s="35"/>
      <c r="E67" s="35"/>
      <c r="F67" s="35"/>
      <c r="G67" s="35"/>
      <c r="H67" s="35"/>
      <c r="I67" s="62"/>
      <c r="J67" s="36"/>
      <c r="K67" s="37"/>
      <c r="L67" s="34"/>
    </row>
    <row r="68" spans="1:15">
      <c r="A68" s="33"/>
      <c r="B68" s="75" t="s">
        <v>33</v>
      </c>
      <c r="C68" s="76"/>
      <c r="D68" s="35"/>
      <c r="E68" s="35"/>
      <c r="F68" s="35"/>
      <c r="G68" s="35"/>
      <c r="H68" s="35"/>
      <c r="I68" s="62"/>
      <c r="J68" s="36"/>
      <c r="K68" s="37"/>
      <c r="L68" s="34"/>
    </row>
    <row r="69" spans="1:15" ht="27.75" customHeight="1">
      <c r="A69" s="33"/>
      <c r="B69" s="100" t="s">
        <v>50</v>
      </c>
      <c r="C69" s="101"/>
      <c r="D69" s="101"/>
      <c r="E69" s="101"/>
      <c r="F69" s="101"/>
      <c r="G69" s="101"/>
      <c r="H69" s="102"/>
      <c r="I69" s="62"/>
      <c r="J69" s="36"/>
      <c r="K69" s="37"/>
      <c r="L69" s="34"/>
    </row>
    <row r="70" spans="1:15">
      <c r="A70" s="33"/>
      <c r="B70" s="75" t="s">
        <v>34</v>
      </c>
      <c r="C70" s="76"/>
      <c r="D70" s="35"/>
      <c r="E70" s="35"/>
      <c r="F70" s="35"/>
      <c r="G70" s="35"/>
      <c r="H70" s="35"/>
      <c r="I70" s="62"/>
      <c r="J70" s="36"/>
      <c r="K70" s="37"/>
      <c r="L70" s="34"/>
    </row>
    <row r="71" spans="1:15" ht="27" customHeight="1">
      <c r="A71" s="33"/>
      <c r="B71" s="100" t="s">
        <v>35</v>
      </c>
      <c r="C71" s="101"/>
      <c r="D71" s="101"/>
      <c r="E71" s="101"/>
      <c r="F71" s="101"/>
      <c r="G71" s="101"/>
      <c r="H71" s="102"/>
      <c r="I71" s="62"/>
      <c r="J71" s="36"/>
      <c r="K71" s="37"/>
      <c r="L71" s="34"/>
    </row>
    <row r="72" spans="1:15">
      <c r="A72" s="33"/>
      <c r="B72" s="75" t="s">
        <v>36</v>
      </c>
      <c r="C72" s="76"/>
      <c r="D72" s="35"/>
      <c r="E72" s="35"/>
      <c r="F72" s="35"/>
      <c r="G72" s="35"/>
      <c r="H72" s="35"/>
      <c r="I72" s="62"/>
      <c r="J72" s="36"/>
      <c r="K72" s="37"/>
      <c r="L72" s="34"/>
    </row>
    <row r="73" spans="1:15">
      <c r="A73" s="33"/>
      <c r="B73" s="75" t="s">
        <v>37</v>
      </c>
      <c r="C73" s="76"/>
      <c r="D73" s="35"/>
      <c r="E73" s="35"/>
      <c r="F73" s="35"/>
      <c r="G73" s="35"/>
      <c r="H73" s="35"/>
      <c r="I73" s="62"/>
      <c r="J73" s="36"/>
      <c r="K73" s="37"/>
      <c r="L73" s="34"/>
    </row>
    <row r="74" spans="1:15">
      <c r="A74" s="33"/>
      <c r="B74" s="75" t="s">
        <v>49</v>
      </c>
      <c r="C74" s="76"/>
      <c r="D74" s="35"/>
      <c r="E74" s="35"/>
      <c r="F74" s="35"/>
      <c r="G74" s="35"/>
      <c r="H74" s="35"/>
      <c r="I74" s="62"/>
      <c r="J74" s="36"/>
      <c r="K74" s="37"/>
      <c r="L74" s="34"/>
    </row>
    <row r="75" spans="1:15" ht="27.75" customHeight="1">
      <c r="A75" s="33"/>
      <c r="B75" s="100" t="s">
        <v>84</v>
      </c>
      <c r="C75" s="101"/>
      <c r="D75" s="101"/>
      <c r="E75" s="101"/>
      <c r="F75" s="101"/>
      <c r="G75" s="101"/>
      <c r="H75" s="102"/>
      <c r="I75" s="62"/>
      <c r="J75" s="36"/>
      <c r="K75" s="37"/>
      <c r="L75" s="34"/>
    </row>
    <row r="76" spans="1:15" ht="41.25" customHeight="1">
      <c r="A76" s="33"/>
      <c r="B76" s="100" t="s">
        <v>86</v>
      </c>
      <c r="C76" s="101"/>
      <c r="D76" s="101"/>
      <c r="E76" s="101"/>
      <c r="F76" s="101"/>
      <c r="G76" s="101"/>
      <c r="H76" s="102"/>
      <c r="I76" s="2"/>
      <c r="J76" s="36"/>
      <c r="K76" s="37"/>
      <c r="L76" s="34"/>
    </row>
    <row r="77" spans="1:15">
      <c r="A77" s="33"/>
      <c r="B77" s="75" t="s">
        <v>38</v>
      </c>
      <c r="C77" s="76"/>
      <c r="D77" s="35"/>
      <c r="E77" s="35"/>
      <c r="F77" s="35"/>
      <c r="G77" s="35"/>
      <c r="H77" s="35"/>
      <c r="I77" s="2"/>
      <c r="J77" s="36"/>
      <c r="K77" s="37"/>
      <c r="L77" s="34"/>
    </row>
    <row r="78" spans="1:15">
      <c r="A78" s="33"/>
      <c r="B78" s="75" t="s">
        <v>39</v>
      </c>
      <c r="C78" s="76"/>
      <c r="D78" s="35"/>
      <c r="E78" s="35"/>
      <c r="F78" s="35"/>
      <c r="G78" s="35"/>
      <c r="H78" s="35"/>
      <c r="I78" s="2"/>
      <c r="J78" s="36"/>
      <c r="K78" s="37"/>
      <c r="L78" s="34"/>
    </row>
    <row r="79" spans="1:15" ht="30" customHeight="1">
      <c r="A79" s="33"/>
      <c r="B79" s="100" t="s">
        <v>87</v>
      </c>
      <c r="C79" s="101"/>
      <c r="D79" s="101"/>
      <c r="E79" s="101"/>
      <c r="F79" s="101"/>
      <c r="G79" s="101"/>
      <c r="H79" s="102"/>
      <c r="I79" s="2"/>
      <c r="J79" s="36"/>
      <c r="K79" s="37"/>
      <c r="L79" s="34"/>
    </row>
    <row r="80" spans="1:15">
      <c r="A80" s="33"/>
      <c r="B80" s="75" t="s">
        <v>31</v>
      </c>
      <c r="C80" s="76"/>
      <c r="D80" s="35"/>
      <c r="E80" s="35"/>
      <c r="F80" s="35"/>
      <c r="G80" s="35"/>
      <c r="H80" s="35"/>
      <c r="I80" s="2"/>
      <c r="J80" s="36"/>
      <c r="K80" s="37"/>
      <c r="L80" s="34"/>
    </row>
    <row r="81" spans="1:13">
      <c r="A81" s="33"/>
      <c r="B81" s="75" t="s">
        <v>40</v>
      </c>
      <c r="C81" s="76"/>
      <c r="D81" s="35"/>
      <c r="E81" s="35"/>
      <c r="F81" s="35"/>
      <c r="G81" s="35"/>
      <c r="H81" s="35"/>
      <c r="I81" s="2"/>
      <c r="J81" s="36"/>
      <c r="K81" s="37"/>
      <c r="L81" s="34"/>
    </row>
    <row r="82" spans="1:13">
      <c r="A82" s="33"/>
      <c r="B82" s="75" t="s">
        <v>32</v>
      </c>
      <c r="C82" s="76"/>
      <c r="D82" s="35"/>
      <c r="E82" s="35"/>
      <c r="F82" s="35"/>
      <c r="G82" s="35"/>
      <c r="H82" s="35"/>
      <c r="I82" s="2"/>
      <c r="J82" s="36"/>
      <c r="K82" s="37"/>
      <c r="L82" s="34"/>
    </row>
    <row r="83" spans="1:13">
      <c r="A83" s="33"/>
      <c r="B83" s="79" t="s">
        <v>30</v>
      </c>
      <c r="C83" s="3"/>
      <c r="D83" s="38"/>
      <c r="E83" s="38"/>
      <c r="F83" s="38"/>
      <c r="G83" s="38"/>
      <c r="H83" s="38"/>
      <c r="I83" s="2"/>
      <c r="J83" s="36"/>
      <c r="K83" s="39"/>
      <c r="L83" s="40"/>
      <c r="M83" s="41"/>
    </row>
    <row r="84" spans="1:13" ht="15" thickBot="1">
      <c r="A84" s="42"/>
      <c r="B84" s="43"/>
      <c r="C84" s="44"/>
      <c r="D84" s="44"/>
      <c r="E84" s="44"/>
      <c r="F84" s="44"/>
      <c r="G84" s="44"/>
      <c r="H84" s="44"/>
      <c r="I84" s="45"/>
      <c r="J84" s="46"/>
      <c r="K84" s="47"/>
      <c r="L84" s="48"/>
      <c r="M84" s="41"/>
    </row>
    <row r="85" spans="1:13" ht="15.75" thickBot="1">
      <c r="A85" s="109" t="s">
        <v>17</v>
      </c>
      <c r="B85" s="110"/>
      <c r="C85" s="110"/>
      <c r="D85" s="110"/>
      <c r="E85" s="110"/>
      <c r="F85" s="110"/>
      <c r="G85" s="110"/>
      <c r="H85" s="110"/>
      <c r="I85" s="111">
        <f>SUM(L55:L55)</f>
        <v>0</v>
      </c>
      <c r="J85" s="112"/>
      <c r="K85" s="112"/>
      <c r="L85" s="113"/>
      <c r="M85" s="49"/>
    </row>
    <row r="86" spans="1:13" ht="15" thickTop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50"/>
      <c r="M86" s="49"/>
    </row>
    <row r="87" spans="1:13">
      <c r="A87" s="49" t="s">
        <v>18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2"/>
      <c r="M87" s="51"/>
    </row>
    <row r="88" spans="1:13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4"/>
      <c r="M88" s="23"/>
    </row>
    <row r="89" spans="1:13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4"/>
      <c r="M89" s="23"/>
    </row>
    <row r="90" spans="1:13">
      <c r="A90" s="23"/>
      <c r="B90" s="23"/>
      <c r="C90" s="23"/>
      <c r="D90" s="23"/>
      <c r="E90" s="23"/>
      <c r="F90" s="23"/>
      <c r="G90" s="23"/>
      <c r="H90" s="23"/>
      <c r="I90" s="23"/>
      <c r="J90" s="17"/>
      <c r="K90" s="17"/>
      <c r="L90" s="17"/>
      <c r="M90" s="53"/>
    </row>
    <row r="91" spans="1:13">
      <c r="A91" s="23"/>
      <c r="B91" s="23"/>
      <c r="C91" s="23"/>
      <c r="D91" s="23"/>
      <c r="E91" s="23"/>
      <c r="F91" s="23"/>
      <c r="G91" s="23"/>
      <c r="H91" s="23"/>
      <c r="I91" s="23"/>
      <c r="J91" s="107" t="s">
        <v>19</v>
      </c>
      <c r="K91" s="107"/>
      <c r="L91" s="107"/>
      <c r="M91" s="54"/>
    </row>
    <row r="92" spans="1:13">
      <c r="A92" s="23"/>
      <c r="B92" s="23"/>
      <c r="C92" s="23"/>
      <c r="D92" s="23"/>
      <c r="E92" s="23"/>
      <c r="F92" s="23"/>
      <c r="G92" s="23"/>
      <c r="H92" s="23"/>
      <c r="I92" s="23"/>
      <c r="J92" s="55"/>
      <c r="K92" s="55"/>
      <c r="L92" s="55"/>
      <c r="M92" s="53"/>
    </row>
    <row r="93" spans="1:13">
      <c r="A93" s="23"/>
      <c r="B93" s="23"/>
      <c r="C93" s="23"/>
      <c r="D93" s="23"/>
      <c r="E93" s="23"/>
      <c r="F93" s="23"/>
      <c r="G93" s="23"/>
      <c r="H93" s="23"/>
      <c r="I93" s="23"/>
      <c r="J93" s="55" t="s">
        <v>20</v>
      </c>
      <c r="K93" s="56"/>
      <c r="L93" s="56"/>
      <c r="M93" s="53"/>
    </row>
    <row r="94" spans="1:13">
      <c r="A94" s="23"/>
      <c r="B94" s="23"/>
      <c r="C94" s="23"/>
      <c r="D94" s="23"/>
      <c r="E94" s="23"/>
      <c r="F94" s="23"/>
      <c r="G94" s="23"/>
      <c r="H94" s="23"/>
      <c r="I94" s="23"/>
      <c r="J94" s="114"/>
      <c r="K94" s="114"/>
      <c r="L94" s="114"/>
      <c r="M94" s="57"/>
    </row>
    <row r="95" spans="1:13">
      <c r="A95" s="23"/>
      <c r="B95" s="23"/>
      <c r="C95" s="23"/>
      <c r="D95" s="23"/>
      <c r="E95" s="23"/>
      <c r="F95" s="23"/>
      <c r="G95" s="23"/>
      <c r="H95" s="23"/>
      <c r="I95" s="23"/>
      <c r="J95" s="107" t="s">
        <v>21</v>
      </c>
      <c r="K95" s="107"/>
      <c r="L95" s="107"/>
      <c r="M95" s="53"/>
    </row>
    <row r="96" spans="1:13">
      <c r="A96" s="23"/>
      <c r="B96" s="23"/>
      <c r="C96" s="23"/>
      <c r="D96" s="23"/>
      <c r="E96" s="23"/>
      <c r="F96" s="23"/>
      <c r="G96" s="23"/>
      <c r="H96" s="23"/>
      <c r="I96" s="23"/>
      <c r="J96" s="17"/>
      <c r="K96" s="17"/>
      <c r="L96" s="17"/>
      <c r="M96" s="53"/>
    </row>
    <row r="97" spans="1:13">
      <c r="A97" s="23"/>
      <c r="B97" s="23"/>
      <c r="C97" s="23"/>
      <c r="D97" s="23"/>
      <c r="E97" s="23"/>
      <c r="F97" s="23"/>
      <c r="G97" s="23"/>
      <c r="H97" s="23"/>
      <c r="I97" s="23"/>
      <c r="J97" s="107" t="s">
        <v>22</v>
      </c>
      <c r="K97" s="107"/>
      <c r="L97" s="107"/>
      <c r="M97" s="53"/>
    </row>
    <row r="98" spans="1:13">
      <c r="J98" s="18"/>
      <c r="K98" s="18"/>
      <c r="L98" s="18"/>
      <c r="M98" s="53"/>
    </row>
    <row r="99" spans="1:13">
      <c r="L99" s="21"/>
      <c r="M99" s="23"/>
    </row>
    <row r="100" spans="1:13">
      <c r="L100" s="21"/>
      <c r="M100" s="23"/>
    </row>
    <row r="101" spans="1:13">
      <c r="J101" s="23"/>
      <c r="K101" s="23"/>
      <c r="L101" s="24"/>
      <c r="M101" s="23"/>
    </row>
    <row r="102" spans="1:13">
      <c r="J102" s="23"/>
      <c r="K102" s="23"/>
      <c r="L102" s="24"/>
      <c r="M102" s="23"/>
    </row>
    <row r="103" spans="1:13">
      <c r="J103" s="23"/>
      <c r="K103" s="23"/>
      <c r="L103" s="24"/>
      <c r="M103" s="23"/>
    </row>
    <row r="104" spans="1:13">
      <c r="J104" s="23"/>
      <c r="K104" s="23"/>
      <c r="L104" s="24"/>
      <c r="M104" s="23"/>
    </row>
    <row r="105" spans="1:13">
      <c r="J105" s="23"/>
      <c r="K105" s="23"/>
      <c r="L105" s="24"/>
      <c r="M105" s="23"/>
    </row>
    <row r="106" spans="1:13">
      <c r="J106" s="23"/>
      <c r="K106" s="23"/>
      <c r="L106" s="24"/>
      <c r="M106" s="23"/>
    </row>
  </sheetData>
  <mergeCells count="18">
    <mergeCell ref="J97:L97"/>
    <mergeCell ref="B33:H33"/>
    <mergeCell ref="A85:H85"/>
    <mergeCell ref="I85:L85"/>
    <mergeCell ref="J91:L91"/>
    <mergeCell ref="J94:L94"/>
    <mergeCell ref="J95:L95"/>
    <mergeCell ref="B79:H79"/>
    <mergeCell ref="B69:H69"/>
    <mergeCell ref="B71:H71"/>
    <mergeCell ref="B75:H75"/>
    <mergeCell ref="B76:H76"/>
    <mergeCell ref="I6:K6"/>
    <mergeCell ref="D9:I9"/>
    <mergeCell ref="A13:L13"/>
    <mergeCell ref="C15:H15"/>
    <mergeCell ref="I25:K25"/>
    <mergeCell ref="I24:K24"/>
  </mergeCells>
  <pageMargins left="0.2" right="0.2" top="0.75" bottom="0.75" header="0.3" footer="0.3"/>
  <pageSetup paperSize="9" scale="9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sqref="A1:C26"/>
    </sheetView>
  </sheetViews>
  <sheetFormatPr defaultRowHeight="15"/>
  <cols>
    <col min="1" max="1" width="9.140625" style="86"/>
    <col min="2" max="2" width="13.140625" style="85" customWidth="1"/>
    <col min="3" max="3" width="84.140625" style="85" customWidth="1"/>
    <col min="4" max="16384" width="9.140625" style="85"/>
  </cols>
  <sheetData>
    <row r="1" spans="1:3" ht="15" customHeight="1">
      <c r="A1" s="116" t="s">
        <v>51</v>
      </c>
      <c r="B1" s="116"/>
      <c r="C1" s="116"/>
    </row>
    <row r="2" spans="1:3" ht="23.25">
      <c r="A2" s="117" t="s">
        <v>52</v>
      </c>
      <c r="B2" s="117"/>
      <c r="C2" s="117"/>
    </row>
    <row r="3" spans="1:3" ht="15.75" thickBot="1">
      <c r="C3" s="85" t="s">
        <v>80</v>
      </c>
    </row>
    <row r="4" spans="1:3">
      <c r="A4" s="87" t="s">
        <v>53</v>
      </c>
      <c r="B4" s="88" t="s">
        <v>54</v>
      </c>
      <c r="C4" s="89" t="s">
        <v>55</v>
      </c>
    </row>
    <row r="5" spans="1:3">
      <c r="A5" s="90"/>
      <c r="B5" s="91" t="s">
        <v>56</v>
      </c>
      <c r="C5" s="92" t="s">
        <v>57</v>
      </c>
    </row>
    <row r="6" spans="1:3" ht="15.75" thickBot="1">
      <c r="A6" s="93"/>
      <c r="B6" s="94" t="s">
        <v>58</v>
      </c>
      <c r="C6" s="95" t="s">
        <v>59</v>
      </c>
    </row>
    <row r="7" spans="1:3" ht="15.75" thickBot="1"/>
    <row r="8" spans="1:3">
      <c r="A8" s="87" t="s">
        <v>60</v>
      </c>
      <c r="B8" s="88" t="s">
        <v>54</v>
      </c>
      <c r="C8" s="89" t="s">
        <v>61</v>
      </c>
    </row>
    <row r="9" spans="1:3">
      <c r="A9" s="90"/>
      <c r="B9" s="91" t="s">
        <v>56</v>
      </c>
      <c r="C9" s="92" t="s">
        <v>62</v>
      </c>
    </row>
    <row r="10" spans="1:3" ht="15.75" thickBot="1">
      <c r="A10" s="93"/>
      <c r="B10" s="94" t="s">
        <v>58</v>
      </c>
      <c r="C10" s="96" t="s">
        <v>63</v>
      </c>
    </row>
    <row r="11" spans="1:3" ht="15.75" thickBot="1"/>
    <row r="12" spans="1:3">
      <c r="A12" s="87" t="s">
        <v>64</v>
      </c>
      <c r="B12" s="88" t="s">
        <v>54</v>
      </c>
      <c r="C12" s="89" t="s">
        <v>65</v>
      </c>
    </row>
    <row r="13" spans="1:3">
      <c r="A13" s="90"/>
      <c r="B13" s="91" t="s">
        <v>56</v>
      </c>
      <c r="C13" s="92" t="s">
        <v>66</v>
      </c>
    </row>
    <row r="14" spans="1:3" ht="15.75" thickBot="1">
      <c r="A14" s="93"/>
      <c r="B14" s="94" t="s">
        <v>58</v>
      </c>
      <c r="C14" s="96" t="s">
        <v>67</v>
      </c>
    </row>
    <row r="15" spans="1:3" ht="15.75" thickBot="1"/>
    <row r="16" spans="1:3">
      <c r="A16" s="87" t="s">
        <v>68</v>
      </c>
      <c r="B16" s="88" t="s">
        <v>54</v>
      </c>
      <c r="C16" s="89" t="s">
        <v>69</v>
      </c>
    </row>
    <row r="17" spans="1:3">
      <c r="A17" s="90"/>
      <c r="B17" s="91" t="s">
        <v>56</v>
      </c>
      <c r="C17" s="92" t="s">
        <v>70</v>
      </c>
    </row>
    <row r="18" spans="1:3" ht="15.75" thickBot="1">
      <c r="A18" s="93"/>
      <c r="B18" s="94" t="s">
        <v>58</v>
      </c>
      <c r="C18" s="96" t="s">
        <v>71</v>
      </c>
    </row>
    <row r="19" spans="1:3" ht="15.75" thickBot="1"/>
    <row r="20" spans="1:3">
      <c r="A20" s="87" t="s">
        <v>72</v>
      </c>
      <c r="B20" s="88" t="s">
        <v>54</v>
      </c>
      <c r="C20" s="89" t="s">
        <v>73</v>
      </c>
    </row>
    <row r="21" spans="1:3">
      <c r="A21" s="90"/>
      <c r="B21" s="91" t="s">
        <v>56</v>
      </c>
      <c r="C21" s="92" t="s">
        <v>74</v>
      </c>
    </row>
    <row r="22" spans="1:3" ht="15.75" thickBot="1">
      <c r="A22" s="93"/>
      <c r="B22" s="94" t="s">
        <v>58</v>
      </c>
      <c r="C22" s="96" t="s">
        <v>75</v>
      </c>
    </row>
    <row r="23" spans="1:3" ht="15.75" thickBot="1"/>
    <row r="24" spans="1:3">
      <c r="A24" s="87" t="s">
        <v>76</v>
      </c>
      <c r="B24" s="88" t="s">
        <v>54</v>
      </c>
      <c r="C24" s="89" t="s">
        <v>77</v>
      </c>
    </row>
    <row r="25" spans="1:3">
      <c r="A25" s="90"/>
      <c r="B25" s="91" t="s">
        <v>56</v>
      </c>
      <c r="C25" s="92" t="s">
        <v>78</v>
      </c>
    </row>
    <row r="26" spans="1:3" ht="15.75" thickBot="1">
      <c r="A26" s="93"/>
      <c r="B26" s="94" t="s">
        <v>58</v>
      </c>
      <c r="C26" s="96" t="s">
        <v>79</v>
      </c>
    </row>
  </sheetData>
  <mergeCells count="2">
    <mergeCell ref="A1:C1"/>
    <mergeCell ref="A2:C2"/>
  </mergeCells>
  <printOptions horizontalCentered="1"/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RFQ Angat</vt:lpstr>
      <vt:lpstr>Menu</vt:lpstr>
      <vt:lpstr>Menu!Print_Area</vt:lpstr>
      <vt:lpstr>'RFQ Angat'!Print_Area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WIN8.1</cp:lastModifiedBy>
  <cp:lastPrinted>2015-06-19T05:07:50Z</cp:lastPrinted>
  <dcterms:created xsi:type="dcterms:W3CDTF">2014-10-16T05:58:20Z</dcterms:created>
  <dcterms:modified xsi:type="dcterms:W3CDTF">2015-07-07T10:10:14Z</dcterms:modified>
</cp:coreProperties>
</file>