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HILGEPS\PhilGEPS-2016\FEBRUARY 2016\BID FORM AND ATTACHMENT\"/>
    </mc:Choice>
  </mc:AlternateContent>
  <bookViews>
    <workbookView xWindow="0" yWindow="0" windowWidth="23040" windowHeight="9408" activeTab="1"/>
  </bookViews>
  <sheets>
    <sheet name="ASPBI 2015 Quests" sheetId="2" r:id="rId1"/>
    <sheet name="PR Attachement_ASPBI" sheetId="1" r:id="rId2"/>
  </sheets>
  <externalReferences>
    <externalReference r:id="rId3"/>
  </externalReferences>
  <definedNames>
    <definedName name="_xlnm.Print_Area" localSheetId="0">'ASPBI 2015 Quests'!$A$1:$F$61</definedName>
    <definedName name="_xlnm.Print_Titles" localSheetId="0">'ASPBI 2015 Quests'!$1:$7</definedName>
    <definedName name="_xlnm.Print_Titles" localSheetId="1">'PR Attachement_ASPBI'!$3:$5</definedName>
  </definedNames>
  <calcPr calcId="152511"/>
</workbook>
</file>

<file path=xl/calcChain.xml><?xml version="1.0" encoding="utf-8"?>
<calcChain xmlns="http://schemas.openxmlformats.org/spreadsheetml/2006/main">
  <c r="F38" i="2" l="1"/>
  <c r="F46" i="2" s="1"/>
  <c r="D38" i="2"/>
  <c r="D35" i="2"/>
  <c r="D33" i="2"/>
  <c r="D30" i="2"/>
  <c r="D28" i="2"/>
  <c r="D25" i="2"/>
  <c r="D23" i="2"/>
  <c r="D21" i="2"/>
  <c r="F9" i="2"/>
  <c r="D9" i="2" l="1"/>
</calcChain>
</file>

<file path=xl/sharedStrings.xml><?xml version="1.0" encoding="utf-8"?>
<sst xmlns="http://schemas.openxmlformats.org/spreadsheetml/2006/main" count="439" uniqueCount="417">
  <si>
    <t>(ARMM, CARAGA, Regions 6 to 12)</t>
  </si>
  <si>
    <t>Vizayas &amp; Mindanao</t>
  </si>
  <si>
    <t>(CAR, Reg. 1 to 5)</t>
  </si>
  <si>
    <t>Luzon</t>
  </si>
  <si>
    <t>Manila</t>
  </si>
  <si>
    <t>ASPBI Cover Letter</t>
  </si>
  <si>
    <t>ASPBI Forms 5 to 7</t>
  </si>
  <si>
    <t xml:space="preserve">           ASPBI Forms 1 to 4</t>
  </si>
  <si>
    <t>Shipping cost + printing of quest/form:</t>
  </si>
  <si>
    <t>1 page</t>
  </si>
  <si>
    <t>12 pages</t>
  </si>
  <si>
    <t>14 pages</t>
  </si>
  <si>
    <t>ASPBI Forms 1 to 4</t>
  </si>
  <si>
    <t xml:space="preserve">Assumption: </t>
  </si>
  <si>
    <t xml:space="preserve"> </t>
  </si>
  <si>
    <t>ARIEL T. FORTUITO</t>
  </si>
  <si>
    <t>Purple Bldg., Valencia St., Brgy. Bagacay, Dumaguete City  6200</t>
  </si>
  <si>
    <t>Negros Oriental</t>
  </si>
  <si>
    <t>JOEYLY M. CABARLES</t>
  </si>
  <si>
    <t>Villasor Bldg., Gatuslao St., Bacolod City  6100</t>
  </si>
  <si>
    <t>Negros Occidental</t>
  </si>
  <si>
    <t>ARIEL E. FLORENDO</t>
  </si>
  <si>
    <t xml:space="preserve"> Purple Bldg.,  Bagacay, Dumaguete City</t>
  </si>
  <si>
    <t>Regional Office</t>
  </si>
  <si>
    <t>Negros Island Region (NIR)</t>
  </si>
  <si>
    <t>MASIL H. MOHAMMADSHA</t>
  </si>
  <si>
    <t>Barms Bldg., National Hi-way Bongao, Tawi-Tawi  7500</t>
  </si>
  <si>
    <t>Tawi-Tawi</t>
  </si>
  <si>
    <t>MEDZHOR A. TAN</t>
  </si>
  <si>
    <t>Jul Ambri Bldg., Tulay, Jolo, Sulu  7400</t>
  </si>
  <si>
    <t>Sulu</t>
  </si>
  <si>
    <t>RAZULDEN A. MANGELEN</t>
  </si>
  <si>
    <t>2/F A.K. Sumndad Bldg. (formerly E. Marco Bldg) Mother Barangay Rosary Heights, No. 096 Sinsuat Avenue, Cotabato City 9600</t>
  </si>
  <si>
    <t>Maguindanao</t>
  </si>
  <si>
    <t>NORONISA D. MACADADAYA</t>
  </si>
  <si>
    <t>Rima Saber Taurac Bldg. 3, Amai Pakpak Avenue, Datu Saber, Marawi City  9700</t>
  </si>
  <si>
    <t>Lanao Del Sur</t>
  </si>
  <si>
    <t>CAYANG M. MACUD</t>
  </si>
  <si>
    <t>Carumba Bldg., Jupiter St., RH9, Cotabato City  9600</t>
  </si>
  <si>
    <t>Autonomous Region in Muslim Mindanao (ARMM)</t>
  </si>
  <si>
    <t>RUEL L. DRES</t>
  </si>
  <si>
    <t xml:space="preserve">2/F Pimentel Bldg. Donasco St., Bag-ong Lungsod, Tandag, Surigao del Sur 8300                     </t>
  </si>
  <si>
    <t>Surigao Del Sur</t>
  </si>
  <si>
    <t>VIRGILIO G. AVELINA JR.</t>
  </si>
  <si>
    <t>3/F Yuipco Bldg., Navarro St., Surigao City 8400</t>
  </si>
  <si>
    <t>Surigao Del Norte</t>
  </si>
  <si>
    <t>GLENBOY C. LISTON</t>
  </si>
  <si>
    <t>DAT Building, Purok 3
Don Ruben, San Jose, Dinagat Islands</t>
  </si>
  <si>
    <t>Dinagat Island</t>
  </si>
  <si>
    <t>BRIGIDITO R. ACEBU</t>
  </si>
  <si>
    <t>Government Center, Patin-ay, Prosperidad, Agusan del Sur  8500</t>
  </si>
  <si>
    <t>Agusan Del Sur</t>
  </si>
  <si>
    <t>REYNELO S. MAGNO</t>
  </si>
  <si>
    <t>3/F Jedal Bldg., Lopez Jaena Extension, Butuan City  8600</t>
  </si>
  <si>
    <t>Agusan Del Norte</t>
  </si>
  <si>
    <t>ROSALINDA C. APURA</t>
  </si>
  <si>
    <t>Jedal Bldg., Lopez Jaena Extension, Butuan City  8600</t>
  </si>
  <si>
    <t>Caraga</t>
  </si>
  <si>
    <t>HERLITA G. CARAAN</t>
  </si>
  <si>
    <t>Fajardo Bldg., 19 Dona Aurora St., Pob., Tacurong City, Sultan Kudarat  9800</t>
  </si>
  <si>
    <t>Sultan Kudarat</t>
  </si>
  <si>
    <t>JILMAR F. GRECIA</t>
  </si>
  <si>
    <t>Partridge Bldg., J. Catolico Sr. Avenue, Lagao, General Santos City  9500</t>
  </si>
  <si>
    <t>South Cotabato</t>
  </si>
  <si>
    <t>MARIFI P. DE ASIS</t>
  </si>
  <si>
    <t>Partridge Bldg., J. Catolico Sr. Avenue, Lagao, General Santos City  9499</t>
  </si>
  <si>
    <t>Sarangani</t>
  </si>
  <si>
    <t>BELINDA R. PENUELA</t>
  </si>
  <si>
    <t>Bldg. III, Cor. Quezon Blvd. &amp; Alim St., Kidapawan City  9400</t>
  </si>
  <si>
    <t>Cotabato (North)</t>
  </si>
  <si>
    <t>MAQTAHAR L. MANULON</t>
  </si>
  <si>
    <t>2/F Elena V. Co Bldg., Don Rufino Alonzo St., Cotabato City  9600</t>
  </si>
  <si>
    <t>Region XII - SOCCSKSARGEN</t>
  </si>
  <si>
    <t>ROGELIO T. LEBRIA</t>
  </si>
  <si>
    <t>701 Opena Compound, Purok 7, Bgy. Poblacion, Nabunturan, Compostela Valley</t>
  </si>
  <si>
    <t>Davao Oriental</t>
  </si>
  <si>
    <t>IMELDA A. AGUSTIN</t>
  </si>
  <si>
    <t>OPAG Compound Lapu-lapu, Bataan St.,
Digos City</t>
  </si>
  <si>
    <t>Davao Occidental</t>
  </si>
  <si>
    <t>RANDOLPH ANTHONY B. GALES</t>
  </si>
  <si>
    <t>3/F R &amp; T Yap Bldg., F. Bangoy St., Davao City  8000</t>
  </si>
  <si>
    <t>Davao Del Sur</t>
  </si>
  <si>
    <t>PEPITO D. AMOYEN</t>
  </si>
  <si>
    <t>3/F F.A. Laingo Development Corp. Bldg., Corner Bonifacio and Quezon Sts., Tagum City,  Davao del Norte  8100</t>
  </si>
  <si>
    <t>Davao Del Norte</t>
  </si>
  <si>
    <t>ABRAHAM ENRICO P. GULAY JR.</t>
  </si>
  <si>
    <t>701 Opena Comp., Arellano St., Poblacion Nabunturan</t>
  </si>
  <si>
    <t>Compostela Valley</t>
  </si>
  <si>
    <t>RUBEN D. ABARO JR.</t>
  </si>
  <si>
    <t>Ango Bldg., Cabaguio Ave., Davao City  8000</t>
  </si>
  <si>
    <t>Region XI - Davao Region</t>
  </si>
  <si>
    <t>JANITH C. AVES</t>
  </si>
  <si>
    <t>B2 Pride Rock Business Park, Gusa, Cagayan de Oro City  9000</t>
  </si>
  <si>
    <t>Misamis Oriental</t>
  </si>
  <si>
    <t>MARIA LIZA M. BIGORNIA</t>
  </si>
  <si>
    <t>2/F Casa Esperanza Bldg., Don Alselmo Bernad Ave., Ozamis City  7200</t>
  </si>
  <si>
    <t>Misamis Occidental</t>
  </si>
  <si>
    <t>OSLER M. MIJARES</t>
  </si>
  <si>
    <t>Barnuevo Bldg., Badelles St. Ext.                  Pala-o,  Iligan City  9200</t>
  </si>
  <si>
    <t>Lanao Del Norte</t>
  </si>
  <si>
    <t>RUBEN C. GAMALE</t>
  </si>
  <si>
    <t>Jamero's Bldg., Rizal St. Mambajao, Camiguin  9100</t>
  </si>
  <si>
    <t>Camiguin</t>
  </si>
  <si>
    <t>RENE S. LAURO</t>
  </si>
  <si>
    <t>2/F Ramos Bldg., Fortich St., Barangay 7 Malaybalay City 8700</t>
  </si>
  <si>
    <t>Bukidnon</t>
  </si>
  <si>
    <t>EDDIE E. NASOL</t>
  </si>
  <si>
    <t>B3 &amp; B4 Pride Rock Business Park Gusa         Cagayan de Oro City  9000</t>
  </si>
  <si>
    <t>Region X - Northern Mindanao</t>
  </si>
  <si>
    <t>BERNARDO C. MARTINEZ</t>
  </si>
  <si>
    <t>Mercado Bldg., 143 V Sagun St.                    
 Pagadian City  7016</t>
  </si>
  <si>
    <t>Zamboanga Del Sur</t>
  </si>
  <si>
    <t>MA. LILA D. DAAN</t>
  </si>
  <si>
    <t>Barbaso Bldg., Magsaysay St.                           
 Dipolog City   7100</t>
  </si>
  <si>
    <t>Zamboanga Del Norte</t>
  </si>
  <si>
    <t>MEWCHUN WS. PAMARAN</t>
  </si>
  <si>
    <t>Dr. Evangelista St Santa Catalina, 
Zamboanga City, Zamboanga Del Sur
7000</t>
  </si>
  <si>
    <t>Zamboanga City</t>
  </si>
  <si>
    <t>RICHARD D. TABIGNE</t>
  </si>
  <si>
    <t>Sucgang Street, Poblacion, Ipil, 
Zamboanga Sibugay</t>
  </si>
  <si>
    <t>Zamboanga  Sibugay</t>
  </si>
  <si>
    <t>NASSER S. USMAN</t>
  </si>
  <si>
    <t>2/F NF Kunting Bldg., N. Valderosa Extension, 
Sunrise, Isabela City, Basilan  7300</t>
  </si>
  <si>
    <t>Basilan</t>
  </si>
  <si>
    <t>Dr. Evangelista St., Sta. Catalina, 
Zamboanga City  7000</t>
  </si>
  <si>
    <t>Region IX - Zamboanga Peninsula</t>
  </si>
  <si>
    <t>EUTEMIO A. LLEVADO JR</t>
  </si>
  <si>
    <t>2/F Port Area Bldg., Abgao,
 Maasin City Southern Leyte   6600</t>
  </si>
  <si>
    <t>Southern Leyte</t>
  </si>
  <si>
    <t>RIZA N. MORALETA</t>
  </si>
  <si>
    <t>Noble Bldg., Rizal Ave., 
Catbalogan, Samar   6700</t>
  </si>
  <si>
    <t>Samar (Western)</t>
  </si>
  <si>
    <t>JULIAN E. GALLANO</t>
  </si>
  <si>
    <t>2/F DCPS Bldg., Rizal cor. Quezon Sts.,
 Brgy. Acacia, Catarman, Northern Samar  6400</t>
  </si>
  <si>
    <t>Northern Samar</t>
  </si>
  <si>
    <t>SHERYL ANN A. JAMISOLA</t>
  </si>
  <si>
    <t>2/F Leyte SR Bldg., Artemio Mate Extension, Brgy. 
Abucay, Tacloban City         
 Leyte  6500</t>
  </si>
  <si>
    <t>Leyte</t>
  </si>
  <si>
    <t>RONNIE A. BAJADO</t>
  </si>
  <si>
    <t>2&amp;3/F Sabate Bldg., Barangay E. San Francisco St., 
Borongan City, Eastern Samar   6800</t>
  </si>
  <si>
    <t>Eastern Samar</t>
  </si>
  <si>
    <t>FRANCISCO D. ROSTATA</t>
  </si>
  <si>
    <t>2/F EMK Bldg., Vicentillo Extension, 
Naval, Biliran  6543</t>
  </si>
  <si>
    <t>Biliran</t>
  </si>
  <si>
    <t>WILMA A. PERANTE</t>
  </si>
  <si>
    <t>Leyte SR Bldg., Artemio Mate Ext.,  
 Barangay Abucay, Tacloban City, Leyte 6500</t>
  </si>
  <si>
    <t>Region VIII - Eastern Visayas</t>
  </si>
  <si>
    <t>FELICISIMO B. VALIOS</t>
  </si>
  <si>
    <t>Siquijor, Siquijor  6225</t>
  </si>
  <si>
    <t>Siquijor</t>
  </si>
  <si>
    <t>FIRMO C. DIPUTADO</t>
  </si>
  <si>
    <t>City Savings Bank Financial Plaza, 
 Burgos St. cor Osmeña Blvd.,  Cebu City  6000</t>
  </si>
  <si>
    <t>Cebu</t>
  </si>
  <si>
    <t>JESSAMYN ANNE C. ALCAZAREN</t>
  </si>
  <si>
    <t>3rd Floor Galleria Luisa, Gallares St., Tagbilaran City, Bohol  6300</t>
  </si>
  <si>
    <t>Bohol</t>
  </si>
  <si>
    <t>RONALDO C. TAGHAP</t>
  </si>
  <si>
    <t>Gaisano Capital Bldg., Colon St., 
Cebu City  6000</t>
  </si>
  <si>
    <t>Region VII -Central Visayas</t>
  </si>
  <si>
    <t>NELIDA C. AMOLAR</t>
  </si>
  <si>
    <t>2/F J. Villanueva Bldg., 
Iznart St., Iloilo City  5000</t>
  </si>
  <si>
    <t>Iloilo</t>
  </si>
  <si>
    <t>NELIDA B. LOSARE</t>
  </si>
  <si>
    <t xml:space="preserve">Center for Agriculture, Veterinary, Environmental Services (CAVES) Bldg.
Provincial Capitol Compound
San Miguel, Jordan Guimaras
</t>
  </si>
  <si>
    <t>Guimaras</t>
  </si>
  <si>
    <t>FRANKIE D. DORDAS</t>
  </si>
  <si>
    <t>Capiz Provincial Office, 2/F JCT Bldg.,
 Burgos cor. J. Fuentes Sts., Roxas City  5800</t>
  </si>
  <si>
    <t>Capiz</t>
  </si>
  <si>
    <t>JESUS F. ESCOTE JR</t>
  </si>
  <si>
    <t>2/F Genesis, 822 Management Corp. Bldg., 
Gov. Villavert Sts., San Jose, Antique  5700</t>
  </si>
  <si>
    <t>Antique</t>
  </si>
  <si>
    <t>ANTONET B. CATUBUAN</t>
  </si>
  <si>
    <t>Torres Bldg., N. Roldan St.,
 Kalibo, Aklan  5600</t>
  </si>
  <si>
    <t>Aklan</t>
  </si>
  <si>
    <t>FRED S. SOLLESTA</t>
  </si>
  <si>
    <t>J. Villanueva Bldg., Iznart St., 
Front of Amigo Mall, Iloilo City  5000</t>
  </si>
  <si>
    <t>Region VI - Western Visayas</t>
  </si>
  <si>
    <t>ELVIRA O. APOGÑOL</t>
  </si>
  <si>
    <t>3/F Peña Bldg., Rizal corner Burgos Sts.,
 Burabod, Sorsogon City 4700</t>
  </si>
  <si>
    <t>Sorsogon</t>
  </si>
  <si>
    <t>ARNULFO A. VIRTUCIO</t>
  </si>
  <si>
    <t>2/F Revil Bldg., Quezon St., 
Masbate City  4500</t>
  </si>
  <si>
    <t>Masbate</t>
  </si>
  <si>
    <t>ANAVI F. CAMACHO</t>
  </si>
  <si>
    <t>2/F Araojo Arcade, National Road, 
Cavinitan, Virac, Catanduanes  4800</t>
  </si>
  <si>
    <t>Catanduanes</t>
  </si>
  <si>
    <t>CLEMENTE S. MANAOG</t>
  </si>
  <si>
    <t>2/F MMCN Bldg., Panganiban Ave., 
Naga City, Camarines Sur  4400</t>
  </si>
  <si>
    <t>Camarines Sur</t>
  </si>
  <si>
    <t>MARIA DULCE C. PADAYAO</t>
  </si>
  <si>
    <t>2/F LJR Bldg. III, J.Lukban St. Cor. Carlos II St., Daet, Camarines Norte  4600</t>
  </si>
  <si>
    <t>Camarines Norte</t>
  </si>
  <si>
    <t>CECIL G. BRONDIAL</t>
  </si>
  <si>
    <t>3/F Enterprise Bldg. A, Landco Business Park, 
Bgy. 36 Capantawan, Legazpi City 4500</t>
  </si>
  <si>
    <t>Albay</t>
  </si>
  <si>
    <t>CYNTHIA L. PERDIZ</t>
  </si>
  <si>
    <t>2/F Albay Capitol Bldg., Annex No. 1, 
Old Albay, District,  Legazpi City   4500</t>
  </si>
  <si>
    <t>Region V - Bicol Region</t>
  </si>
  <si>
    <t>LINO P. FAMINIALAGAO</t>
  </si>
  <si>
    <t>Provincial Capitol Bldg., Capaclan,
Romblon  5500</t>
  </si>
  <si>
    <t>Romblon</t>
  </si>
  <si>
    <t>MA. LALAINE M. RODRIGUEZ</t>
  </si>
  <si>
    <t>2/F CBPP Bldg. #160 Rizal Ave.                           
Puerto Princesa City, Palawan   5300</t>
  </si>
  <si>
    <t>Palawan</t>
  </si>
  <si>
    <t>EFREN C. ARMONIA</t>
  </si>
  <si>
    <t>Martinez Bldg., Roxas Drive                          
Bgy Lumangbayan, Calapan City                 
 Oriental Mindoro 5200</t>
  </si>
  <si>
    <t>Oriental Mindoro</t>
  </si>
  <si>
    <t>SAMUEL A. VILLAR</t>
  </si>
  <si>
    <t>2/F Ramirez-Lopez Condominium, Rizal St., 
Bgy. 3,  Mamburao, Occidental Mindoro  5106</t>
  </si>
  <si>
    <t>Occidental Mindoro</t>
  </si>
  <si>
    <t>GEMMA N. OPIS</t>
  </si>
  <si>
    <t>Magsaysay cor. Melendez Sts.,
Bgy Isok I, Boac, Marinduque  4900</t>
  </si>
  <si>
    <t>Marinduque</t>
  </si>
  <si>
    <t>LENI R. RIOFLORIDO</t>
  </si>
  <si>
    <t>JP Rizal St., Bgy. Camilmil, Calapan City            
Oriental Mindoro 5200</t>
  </si>
  <si>
    <t>Region IVB - MIMAROPA</t>
  </si>
  <si>
    <t>YRA B. SIBUG</t>
  </si>
  <si>
    <t>G/F Budgetlane Shopping Center                 
Circumferential Road, Antipolo City   1870</t>
  </si>
  <si>
    <t>Rizal</t>
  </si>
  <si>
    <t>AIRENE A. PUCYUTAN</t>
  </si>
  <si>
    <t>3/F Pacific Mall, Landco Business Park, 
M.L.  Tagarao St., Lucena City.   4301</t>
  </si>
  <si>
    <t>Quezon</t>
  </si>
  <si>
    <t>MAGDALENA T. SERQUENA</t>
  </si>
  <si>
    <t xml:space="preserve">Maharlika Highway, Bgy. Bagong Bayan   
San Pablo City  4000    </t>
  </si>
  <si>
    <t>Laguna</t>
  </si>
  <si>
    <t>LUCIA IRAIDA A. SONEJA</t>
  </si>
  <si>
    <t>2/F Government Center Bldg.                        
Provincial Capitol Grounds, San Agustin, 
Trece Martires City, Cavite  4109</t>
  </si>
  <si>
    <t>Cavite</t>
  </si>
  <si>
    <t>RAUL MAXIMO B. TOLENTINO</t>
  </si>
  <si>
    <t>2/F Bernal Commercial Bldg.,
Julian Pastor Rd. (New Public Market), 
Batangas City   4200</t>
  </si>
  <si>
    <t>Batangas</t>
  </si>
  <si>
    <t>CHARITO C. ARMONIA</t>
  </si>
  <si>
    <t>G/F Bldg. C., Fiesta Mall, Marawoy,
 Lipa City, Batangas   4217</t>
  </si>
  <si>
    <t>Region IVA - CALABARZON</t>
  </si>
  <si>
    <t>NORMAN L. BUNDALIAN</t>
  </si>
  <si>
    <t>#47 Gordon Avenue, Brgy. Pag-asa,
 Olongapo City, Zambales  2200</t>
  </si>
  <si>
    <t>Zambales</t>
  </si>
  <si>
    <t>CORAZON P. BONIFACIO</t>
  </si>
  <si>
    <t>3/F U.S. Bldg., McArthur Highway,
Tarlac City  2300</t>
  </si>
  <si>
    <t>Tarlac</t>
  </si>
  <si>
    <t>MARIA VIRGINIA R. OLVEÑA</t>
  </si>
  <si>
    <t>2/F PSA Bldg., Diosdado Macapagal Government Center, 
Maimpis,  City of San Fernando, Pampanga  2000</t>
  </si>
  <si>
    <t>Pampanga</t>
  </si>
  <si>
    <t>ELIZABETH M. RAYO</t>
  </si>
  <si>
    <t>NE Pacific Mall, H. Concepcion                      
 Km 111 Maharlika Highway                              
Cabanatuan City  3100</t>
  </si>
  <si>
    <t>Nueva Ecija</t>
  </si>
  <si>
    <t>EMMA A. FABIAN</t>
  </si>
  <si>
    <t>Villa Reina Bldg., Valenzuela St.                     
City of Malolos, Bulacan  3000</t>
  </si>
  <si>
    <t>Bulacan</t>
  </si>
  <si>
    <t>LEDESMA L. MORANTE</t>
  </si>
  <si>
    <t>2/F Loren &amp; Lorna Bldg., Tenejero                                  
Balanga City, Bataan    2100</t>
  </si>
  <si>
    <t>Bataan</t>
  </si>
  <si>
    <t>MERCY A. DUASO</t>
  </si>
  <si>
    <t>MJO Bldg., Bgy. Suklayin                                     
Baler, Aurora  3200</t>
  </si>
  <si>
    <t>Aurora</t>
  </si>
  <si>
    <t>EDGARDO G. PARE</t>
  </si>
  <si>
    <t>PSA Bldg. Diosdado Macapagal, Gov’t Center, Bgy. Maimpis City of San Fernando Pampanga  2000</t>
  </si>
  <si>
    <t>Region III - Central Luzon</t>
  </si>
  <si>
    <t>CHERRY GRACE D. AGUSTIN</t>
  </si>
  <si>
    <t>Gundaway, Cabarroguis, Quirino  3400</t>
  </si>
  <si>
    <t>Quirino</t>
  </si>
  <si>
    <t>GIRME M. BAYUCAN</t>
  </si>
  <si>
    <t>Capitol Site, District 4, Bayombong, 
Nueva Vizcaya   3700</t>
  </si>
  <si>
    <t>Nueva Vizcaya</t>
  </si>
  <si>
    <t>JULIUS M. EMPERADOR</t>
  </si>
  <si>
    <t>2F/3F LSP Bldg., Alibagu, 
Ilagan City, Isabela  3300</t>
  </si>
  <si>
    <t>Isabela</t>
  </si>
  <si>
    <t>ELENA U. RIVERA</t>
  </si>
  <si>
    <t>3F De Yro Bldg., Mabini St.                         
Ugac Norter, Tuguegarao City       
Cagayan 3500</t>
  </si>
  <si>
    <t>Cagayan</t>
  </si>
  <si>
    <t>RAMIL G. ABAD</t>
  </si>
  <si>
    <t>Basco, Batanes  3900</t>
  </si>
  <si>
    <t>Batanes</t>
  </si>
  <si>
    <t>MARILYN T. ESTRADA</t>
  </si>
  <si>
    <t>City Hall, Annex Bldg, Carig Sur            
Tuguegarao City  3500</t>
  </si>
  <si>
    <t>Region II - Cagayan Valley</t>
  </si>
  <si>
    <t>EDGAR M. NORBERTE</t>
  </si>
  <si>
    <t>Manuel S. Lim Bldg., De Venecia Diversion Road, Nalsian, Calasiao, Pangasinan  2418</t>
  </si>
  <si>
    <t>Pangasinan</t>
  </si>
  <si>
    <t>DANITES E. TENIDO</t>
  </si>
  <si>
    <t>5th Bldg. Gov. Ancheta St.,
 Barangay IV  City of San Fernando                    
 La Union  2500</t>
  </si>
  <si>
    <t>La Union</t>
  </si>
  <si>
    <t>REYNOR R. FERNANDO</t>
  </si>
  <si>
    <t>2/F Singson Bldg. cor. Del Pilar &amp; Mabini Sts., 
Vigan, Ilocos Sur  2700</t>
  </si>
  <si>
    <t>Ilocos Sur</t>
  </si>
  <si>
    <t>ALEJANDRO G. RAPACON JR</t>
  </si>
  <si>
    <t>Jomel 3 Corporate Bldg., Brgy. 14.,  
P. Acosta, cor  D. Samonte Sts., 
Laoag City   2900</t>
  </si>
  <si>
    <t>Ilocos Norte</t>
  </si>
  <si>
    <t>SOCRATES L. RAMORES</t>
  </si>
  <si>
    <t>Parammata Bldg., Diversion Road, Sitio 5, Barangay Biday, City of San Fernando,             
La Union  2500</t>
  </si>
  <si>
    <t>Region I - Ilocos Region</t>
  </si>
  <si>
    <t>JERRY G. SANTOS</t>
  </si>
  <si>
    <t>Commercial Bldg., Poblacion, Bontoc     
Mountain Province  2616</t>
  </si>
  <si>
    <t>Mountain Province</t>
  </si>
  <si>
    <t>MARIBEL M. DALAYDAY</t>
  </si>
  <si>
    <t>2/F Omengan Bldg., Provincial Road,
 Bulanao, Tabuk City, Kalinga  3800</t>
  </si>
  <si>
    <t>Kalinga</t>
  </si>
  <si>
    <t>JOHN D. TUNGOD</t>
  </si>
  <si>
    <t>Provincial Capitol, Lagawe, Ifugao  3600</t>
  </si>
  <si>
    <t>Ifugao</t>
  </si>
  <si>
    <t>IMELDA L. BUYUCCAN</t>
  </si>
  <si>
    <t>3/F CTLL Bldg., 141 Abanao Extension  
Baguio City  2600</t>
  </si>
  <si>
    <t>Benguet</t>
  </si>
  <si>
    <t>GEOFFREY P. CALIMUHAYAN</t>
  </si>
  <si>
    <t>Guzman Bldg., San Isidro, Luna</t>
  </si>
  <si>
    <t>Apayao</t>
  </si>
  <si>
    <t>FELIXBERTO B. PERDIDO</t>
  </si>
  <si>
    <t>DZPA Bldg. Rizal St., Corner Zone 6         
 Bangued, Abra  2800</t>
  </si>
  <si>
    <t>Abra</t>
  </si>
  <si>
    <t>VILLAFE P. ALIBUYOG</t>
  </si>
  <si>
    <t>2nd &amp; 3rd Flr., CTLL Bldg.         
141 Abanao Extension                                      
 Baguio City  2600</t>
  </si>
  <si>
    <t>Cordillera Administrative Region (CAR)</t>
  </si>
  <si>
    <t>BAMBIE A. VILLARUEL</t>
  </si>
  <si>
    <t>2/F SKK Bldg. 63-65 Sen. Gil Puyat Ave. (Buendia), Pasay City 1300</t>
  </si>
  <si>
    <t>NCR 5</t>
  </si>
  <si>
    <t>BELEN R. RAZO</t>
  </si>
  <si>
    <t xml:space="preserve">Rm. 316, 3/F Sapphire Bldg.                        Victory Liner Compound. Rizal Ave. Ext.   Caloocan City  1400                                </t>
  </si>
  <si>
    <t>NCR 4</t>
  </si>
  <si>
    <t>PACIANO B. DIZON</t>
  </si>
  <si>
    <t>R-204 2/F First Optima Realty Corp. Bldg., 
N. Domingo cor. F. Roman St., 
San Juan, Metro Manila 1500</t>
  </si>
  <si>
    <t>NCR 3</t>
  </si>
  <si>
    <t>APOLINAR F. OBLEA</t>
  </si>
  <si>
    <t>5/F Philippine Bible Society (PBS) Bldg.   Ramon Magsaysay Blvd.                                  Sta. Mesa, Manila  1016</t>
  </si>
  <si>
    <t>NCR 2</t>
  </si>
  <si>
    <t>DANILO R. CUBINAR</t>
  </si>
  <si>
    <t>3/F Philippine Bible Society (PBS) Bldg.   Ramon Magsaysay Blvd.                               
   Sta. Mesa, Manila  1016</t>
  </si>
  <si>
    <t>NCR 1</t>
  </si>
  <si>
    <t>ROSALINDA P. BAUTISTA</t>
  </si>
  <si>
    <t>4/F Philippine Bible Society (PBS) Bldg. ,  Ramon Magsaysay Blvd. Sta. Mesa, Manila  1016</t>
  </si>
  <si>
    <t>National Capital Region (NCR)</t>
  </si>
  <si>
    <t>Field Offices</t>
  </si>
  <si>
    <t>JOSEPHINE S. ALBINO</t>
  </si>
  <si>
    <t>16th Flr Cyberpod Centris Three, Edsa Corner, Quezon Ave., Quezon City</t>
  </si>
  <si>
    <t>PSA-Central Office</t>
  </si>
  <si>
    <t>Philippines</t>
  </si>
  <si>
    <r>
      <t xml:space="preserve">Cost 
</t>
    </r>
    <r>
      <rPr>
        <sz val="9"/>
        <color indexed="8"/>
        <rFont val="Arail"/>
      </rPr>
      <t xml:space="preserve">(cover letter) </t>
    </r>
  </si>
  <si>
    <t>Quantity</t>
  </si>
  <si>
    <t>7</t>
  </si>
  <si>
    <t>6</t>
  </si>
  <si>
    <t>5</t>
  </si>
  <si>
    <t>4</t>
  </si>
  <si>
    <t>3</t>
  </si>
  <si>
    <t>2</t>
  </si>
  <si>
    <t>Total Quantity</t>
  </si>
  <si>
    <r>
      <t xml:space="preserve"> COST 
</t>
    </r>
    <r>
      <rPr>
        <sz val="9"/>
        <color indexed="8"/>
        <rFont val="Arail"/>
      </rPr>
      <t>(ASPBI Forms)</t>
    </r>
  </si>
  <si>
    <t>ASPBI cover letter</t>
  </si>
  <si>
    <t>ASPBI By Form Type</t>
  </si>
  <si>
    <t>TOTAL COST</t>
  </si>
  <si>
    <t>ADDRESS TO</t>
  </si>
  <si>
    <t>ADDRESS</t>
  </si>
  <si>
    <t>Region|Province</t>
  </si>
  <si>
    <t>Attachment 1: Distribution of 2015 ASPBI Questionnaires by Region, by Province and by Form Type</t>
  </si>
  <si>
    <t>PURCHASE REQUEST</t>
  </si>
  <si>
    <t xml:space="preserve">Philippine Statistics Authority </t>
  </si>
  <si>
    <t>Department /Region:  SSO</t>
  </si>
  <si>
    <t xml:space="preserve">PR No.: </t>
  </si>
  <si>
    <t>Date: Jan. 22, 2016</t>
  </si>
  <si>
    <t>Division/Province:   ESSS/ISD</t>
  </si>
  <si>
    <t xml:space="preserve">SAI No.: </t>
  </si>
  <si>
    <t xml:space="preserve">Stock No. </t>
  </si>
  <si>
    <t xml:space="preserve">Unit </t>
  </si>
  <si>
    <t xml:space="preserve">Item Description </t>
  </si>
  <si>
    <t xml:space="preserve">Qty. </t>
  </si>
  <si>
    <t xml:space="preserve">Unit Cost </t>
  </si>
  <si>
    <t xml:space="preserve">Total Cost </t>
  </si>
  <si>
    <t>cps.</t>
  </si>
  <si>
    <t>Printing and shipment of 2015 ASPBI Questionnaires</t>
  </si>
  <si>
    <r>
      <t>-</t>
    </r>
    <r>
      <rPr>
        <b/>
        <i/>
        <sz val="10"/>
        <rFont val="Arial"/>
        <family val="2"/>
      </rPr>
      <t>for Printing of 2015 ASPBI Questionnaire</t>
    </r>
  </si>
  <si>
    <t>Common Specifications:</t>
  </si>
  <si>
    <t>Size: 8.5" x 11" (folded); 17" x 11" (spread)</t>
  </si>
  <si>
    <t>Paper: BP 80 gsm, Paging: Front and back</t>
  </si>
  <si>
    <t>No. of Color: Cover-2 colors; and Inside pages-1 color</t>
  </si>
  <si>
    <t>With pre-punched two holes on the left side, folded center</t>
  </si>
  <si>
    <t>Binding: Staple</t>
  </si>
  <si>
    <t>State of materials: Camera-ready in pdf files</t>
  </si>
  <si>
    <t>Specific Specifications by Questionnaire Type:</t>
  </si>
  <si>
    <t>ASPBI Form 1 (Agriculture,Forestry and Fishing)</t>
  </si>
  <si>
    <r>
      <rPr>
        <b/>
        <i/>
        <sz val="10"/>
        <rFont val="Arial"/>
        <family val="2"/>
      </rPr>
      <t xml:space="preserve">       </t>
    </r>
    <r>
      <rPr>
        <i/>
        <sz val="10"/>
        <rFont val="Arial"/>
        <family val="2"/>
      </rPr>
      <t xml:space="preserve">Sport Color: </t>
    </r>
    <r>
      <rPr>
        <b/>
        <i/>
        <sz val="10"/>
        <rFont val="Arial"/>
        <family val="2"/>
      </rPr>
      <t xml:space="preserve">Green;  </t>
    </r>
    <r>
      <rPr>
        <i/>
        <sz val="10"/>
        <rFont val="Arial"/>
        <family val="2"/>
      </rPr>
      <t>No. of pages:</t>
    </r>
    <r>
      <rPr>
        <b/>
        <i/>
        <sz val="10"/>
        <rFont val="Arial"/>
        <family val="2"/>
      </rPr>
      <t xml:space="preserve"> 14</t>
    </r>
  </si>
  <si>
    <t>ASPBI Form 2 (Mining and Quarrying; Manufacturing)</t>
  </si>
  <si>
    <r>
      <rPr>
        <b/>
        <i/>
        <sz val="10"/>
        <rFont val="Arial"/>
        <family val="2"/>
      </rPr>
      <t xml:space="preserve">       </t>
    </r>
    <r>
      <rPr>
        <i/>
        <sz val="10"/>
        <rFont val="Arial"/>
        <family val="2"/>
      </rPr>
      <t xml:space="preserve">Sport Color: </t>
    </r>
    <r>
      <rPr>
        <b/>
        <i/>
        <sz val="10"/>
        <rFont val="Arial"/>
        <family val="2"/>
      </rPr>
      <t xml:space="preserve">Yellow;  </t>
    </r>
    <r>
      <rPr>
        <i/>
        <sz val="10"/>
        <rFont val="Arial"/>
        <family val="2"/>
      </rPr>
      <t>No. of pages:</t>
    </r>
    <r>
      <rPr>
        <b/>
        <i/>
        <sz val="10"/>
        <rFont val="Arial"/>
        <family val="2"/>
      </rPr>
      <t xml:space="preserve"> 14</t>
    </r>
  </si>
  <si>
    <t xml:space="preserve">ASPBI Form 3 (Electricity,Gas,Steam and Airconditioning </t>
  </si>
  <si>
    <t xml:space="preserve">     Supply; and Water Supply; Sewerage, Waste Management and Remediation Activities)</t>
  </si>
  <si>
    <r>
      <rPr>
        <b/>
        <i/>
        <sz val="10"/>
        <rFont val="Arial"/>
        <family val="2"/>
      </rPr>
      <t xml:space="preserve">       </t>
    </r>
    <r>
      <rPr>
        <i/>
        <sz val="10"/>
        <rFont val="Arial"/>
        <family val="2"/>
      </rPr>
      <t xml:space="preserve">Sport Color: </t>
    </r>
    <r>
      <rPr>
        <b/>
        <i/>
        <sz val="10"/>
        <rFont val="Arial"/>
        <family val="2"/>
      </rPr>
      <t xml:space="preserve">Turquoise;  </t>
    </r>
    <r>
      <rPr>
        <i/>
        <sz val="10"/>
        <rFont val="Arial"/>
        <family val="2"/>
      </rPr>
      <t>No. of pages:</t>
    </r>
    <r>
      <rPr>
        <b/>
        <i/>
        <sz val="10"/>
        <rFont val="Arial"/>
        <family val="2"/>
      </rPr>
      <t xml:space="preserve"> 14</t>
    </r>
  </si>
  <si>
    <t>ASPBI Form 4 (Construction)</t>
  </si>
  <si>
    <r>
      <rPr>
        <b/>
        <i/>
        <sz val="10"/>
        <rFont val="Arial"/>
        <family val="2"/>
      </rPr>
      <t xml:space="preserve">       </t>
    </r>
    <r>
      <rPr>
        <i/>
        <sz val="10"/>
        <rFont val="Arial"/>
        <family val="2"/>
      </rPr>
      <t xml:space="preserve">Sport Color: </t>
    </r>
    <r>
      <rPr>
        <b/>
        <i/>
        <sz val="10"/>
        <rFont val="Arial"/>
        <family val="2"/>
      </rPr>
      <t xml:space="preserve">Orange;  </t>
    </r>
    <r>
      <rPr>
        <i/>
        <sz val="10"/>
        <rFont val="Arial"/>
        <family val="2"/>
      </rPr>
      <t>No. of pages:</t>
    </r>
    <r>
      <rPr>
        <b/>
        <i/>
        <sz val="10"/>
        <rFont val="Arial"/>
        <family val="2"/>
      </rPr>
      <t xml:space="preserve"> 14</t>
    </r>
  </si>
  <si>
    <t xml:space="preserve">ASPBI Form 5 (Wholesale and Retail Trade); </t>
  </si>
  <si>
    <t xml:space="preserve">     Repair of Motor Vehicles and Motorcycles)</t>
  </si>
  <si>
    <r>
      <rPr>
        <b/>
        <i/>
        <sz val="10"/>
        <rFont val="Arial"/>
        <family val="2"/>
      </rPr>
      <t xml:space="preserve">       </t>
    </r>
    <r>
      <rPr>
        <i/>
        <sz val="10"/>
        <rFont val="Arial"/>
        <family val="2"/>
      </rPr>
      <t xml:space="preserve">Sport Color: </t>
    </r>
    <r>
      <rPr>
        <b/>
        <i/>
        <sz val="10"/>
        <rFont val="Arial"/>
        <family val="2"/>
      </rPr>
      <t xml:space="preserve">Red;  </t>
    </r>
    <r>
      <rPr>
        <i/>
        <sz val="10"/>
        <rFont val="Arial"/>
        <family val="2"/>
      </rPr>
      <t>No. of pages:</t>
    </r>
    <r>
      <rPr>
        <b/>
        <i/>
        <sz val="10"/>
        <rFont val="Arial"/>
        <family val="2"/>
      </rPr>
      <t xml:space="preserve"> 12</t>
    </r>
  </si>
  <si>
    <t>ASPBI Form 6 (Financial and Insurance Activities)</t>
  </si>
  <si>
    <r>
      <rPr>
        <b/>
        <i/>
        <sz val="10"/>
        <rFont val="Arial"/>
        <family val="2"/>
      </rPr>
      <t xml:space="preserve">       </t>
    </r>
    <r>
      <rPr>
        <i/>
        <sz val="10"/>
        <rFont val="Arial"/>
        <family val="2"/>
      </rPr>
      <t xml:space="preserve">Sport Color: </t>
    </r>
    <r>
      <rPr>
        <b/>
        <i/>
        <sz val="10"/>
        <rFont val="Arial"/>
        <family val="2"/>
      </rPr>
      <t xml:space="preserve">Silver;  </t>
    </r>
    <r>
      <rPr>
        <i/>
        <sz val="10"/>
        <rFont val="Arial"/>
        <family val="2"/>
      </rPr>
      <t>No. of pages:</t>
    </r>
    <r>
      <rPr>
        <b/>
        <i/>
        <sz val="10"/>
        <rFont val="Arial"/>
        <family val="2"/>
      </rPr>
      <t xml:space="preserve"> 12</t>
    </r>
  </si>
  <si>
    <t>ASPBI Form 7 (Business and Services)</t>
  </si>
  <si>
    <r>
      <rPr>
        <b/>
        <i/>
        <sz val="10"/>
        <rFont val="Arial"/>
        <family val="2"/>
      </rPr>
      <t xml:space="preserve">       </t>
    </r>
    <r>
      <rPr>
        <i/>
        <sz val="10"/>
        <rFont val="Arial"/>
        <family val="2"/>
      </rPr>
      <t xml:space="preserve">Sport Color: </t>
    </r>
    <r>
      <rPr>
        <b/>
        <i/>
        <sz val="10"/>
        <rFont val="Arial"/>
        <family val="2"/>
      </rPr>
      <t xml:space="preserve">Blue;  </t>
    </r>
    <r>
      <rPr>
        <i/>
        <sz val="10"/>
        <rFont val="Arial"/>
        <family val="2"/>
      </rPr>
      <t>No. of pages:</t>
    </r>
    <r>
      <rPr>
        <b/>
        <i/>
        <sz val="10"/>
        <rFont val="Arial"/>
        <family val="2"/>
      </rPr>
      <t xml:space="preserve"> 12</t>
    </r>
  </si>
  <si>
    <t>Printing and shipment of 2015 ASPBI Cover Letter</t>
  </si>
  <si>
    <t>Specifications:</t>
  </si>
  <si>
    <t>Size: 8.5" x 11" ; Paper: BP 80 gsm</t>
  </si>
  <si>
    <t>Loose page with colored logo</t>
  </si>
  <si>
    <r>
      <t>-</t>
    </r>
    <r>
      <rPr>
        <b/>
        <i/>
        <sz val="11"/>
        <rFont val="Arial"/>
        <family val="2"/>
      </rPr>
      <t xml:space="preserve">for Shipment (fastest means) </t>
    </r>
    <r>
      <rPr>
        <i/>
        <sz val="11"/>
        <rFont val="Arial"/>
        <family val="2"/>
      </rPr>
      <t xml:space="preserve">to Field Offices before </t>
    </r>
    <r>
      <rPr>
        <i/>
        <u/>
        <sz val="11"/>
        <rFont val="Arial"/>
        <family val="2"/>
      </rPr>
      <t xml:space="preserve">March 11, 2016 </t>
    </r>
  </si>
  <si>
    <t>"Please see attached sheets for the details"</t>
  </si>
  <si>
    <t xml:space="preserve">                               TOTAL COST</t>
  </si>
  <si>
    <t>Purpose: For use in the conduct of the 2015 Annual Survey of Philippine Business and Industry (ASPBI).</t>
  </si>
  <si>
    <r>
      <rPr>
        <b/>
        <sz val="11"/>
        <color indexed="8"/>
        <rFont val="Arial"/>
        <family val="2"/>
      </rPr>
      <t xml:space="preserve">Funding Source : </t>
    </r>
    <r>
      <rPr>
        <sz val="11"/>
        <color indexed="8"/>
        <rFont val="Arial"/>
        <family val="2"/>
      </rPr>
      <t xml:space="preserve">           </t>
    </r>
  </si>
  <si>
    <t>To be filled out by GSD-PSS:</t>
  </si>
  <si>
    <t xml:space="preserve">               Trust Fund  __________________</t>
  </si>
  <si>
    <t xml:space="preserve">            APP                                            </t>
  </si>
  <si>
    <r>
      <t xml:space="preserve">              General Fund  </t>
    </r>
    <r>
      <rPr>
        <u/>
        <sz val="11"/>
        <color indexed="8"/>
        <rFont val="Arial"/>
        <family val="2"/>
      </rPr>
      <t xml:space="preserve">   2015 ASPBI     </t>
    </r>
  </si>
  <si>
    <t xml:space="preserve">            Supplemental   </t>
  </si>
  <si>
    <t>PAP Code: To be filled out by BD</t>
  </si>
  <si>
    <t>Requested by:</t>
  </si>
  <si>
    <t xml:space="preserve">Approved by: </t>
  </si>
  <si>
    <t>Signature:</t>
  </si>
  <si>
    <t>Printed Name:</t>
  </si>
  <si>
    <t>ROMEO S. RECIDE</t>
  </si>
  <si>
    <t>LISA GRACE  S. BERSALES, Ph. D.</t>
  </si>
  <si>
    <t xml:space="preserve">Designation: </t>
  </si>
  <si>
    <t>Interim Deputy National Statistician</t>
  </si>
  <si>
    <t>National Statistician</t>
  </si>
  <si>
    <t>Sectoral Statistics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</si>
</sst>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ail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u/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  <font>
      <sz val="9"/>
      <name val="Arail"/>
    </font>
    <font>
      <sz val="9"/>
      <color indexed="8"/>
      <name val="Arial"/>
      <family val="2"/>
    </font>
    <font>
      <b/>
      <sz val="9"/>
      <color theme="1"/>
      <name val="Arail"/>
    </font>
    <font>
      <b/>
      <sz val="11"/>
      <color theme="1"/>
      <name val="Arail"/>
    </font>
    <font>
      <sz val="11"/>
      <color theme="1"/>
      <name val="Arail"/>
    </font>
    <font>
      <sz val="9"/>
      <color indexed="8"/>
      <name val="Arail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indexed="8"/>
      <name val="Calibri"/>
      <family val="2"/>
    </font>
    <font>
      <b/>
      <i/>
      <sz val="11"/>
      <name val="Arial"/>
      <family val="2"/>
    </font>
    <font>
      <i/>
      <u/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  <font>
      <sz val="11"/>
      <color theme="1"/>
      <name val="Arial"/>
      <family val="2"/>
    </font>
    <font>
      <u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1" fillId="0" borderId="0"/>
  </cellStyleXfs>
  <cellXfs count="273">
    <xf numFmtId="0" fontId="0" fillId="0" borderId="0" xfId="0"/>
    <xf numFmtId="0" fontId="3" fillId="0" borderId="0" xfId="2" applyFont="1"/>
    <xf numFmtId="43" fontId="3" fillId="0" borderId="0" xfId="1" applyFont="1"/>
    <xf numFmtId="0" fontId="3" fillId="0" borderId="0" xfId="2" applyFont="1" applyFill="1"/>
    <xf numFmtId="0" fontId="3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2" applyFont="1"/>
    <xf numFmtId="43" fontId="8" fillId="0" borderId="0" xfId="1" applyFont="1"/>
    <xf numFmtId="0" fontId="8" fillId="0" borderId="0" xfId="2" applyFont="1" applyFill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1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vertical="center"/>
    </xf>
    <xf numFmtId="43" fontId="8" fillId="0" borderId="1" xfId="1" applyFont="1" applyFill="1" applyBorder="1" applyAlignment="1">
      <alignment horizontal="right" vertical="center" shrinkToFit="1"/>
    </xf>
    <xf numFmtId="164" fontId="8" fillId="0" borderId="1" xfId="3" applyNumberFormat="1" applyFont="1" applyFill="1" applyBorder="1" applyAlignment="1">
      <alignment horizontal="right" vertical="center" shrinkToFit="1"/>
    </xf>
    <xf numFmtId="43" fontId="3" fillId="0" borderId="1" xfId="2" applyNumberFormat="1" applyFont="1" applyBorder="1" applyAlignment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43" fontId="8" fillId="0" borderId="0" xfId="1" applyFont="1" applyFill="1" applyAlignment="1">
      <alignment horizontal="right" vertical="center" shrinkToFit="1"/>
    </xf>
    <xf numFmtId="164" fontId="8" fillId="0" borderId="0" xfId="3" applyNumberFormat="1" applyFont="1" applyFill="1" applyAlignment="1">
      <alignment horizontal="right" vertical="center" shrinkToFit="1"/>
    </xf>
    <xf numFmtId="164" fontId="8" fillId="0" borderId="0" xfId="3" applyNumberFormat="1" applyFont="1" applyFill="1" applyBorder="1" applyAlignment="1">
      <alignment horizontal="right" vertical="center" shrinkToFit="1"/>
    </xf>
    <xf numFmtId="43" fontId="3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Border="1" applyAlignment="1">
      <alignment vertical="center" wrapText="1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43" fontId="8" fillId="0" borderId="3" xfId="1" applyFont="1" applyFill="1" applyBorder="1" applyAlignment="1">
      <alignment horizontal="right" vertical="center" shrinkToFit="1"/>
    </xf>
    <xf numFmtId="164" fontId="8" fillId="0" borderId="3" xfId="3" applyNumberFormat="1" applyFont="1" applyFill="1" applyBorder="1" applyAlignment="1">
      <alignment horizontal="right" vertical="center" shrinkToFit="1"/>
    </xf>
    <xf numFmtId="43" fontId="3" fillId="0" borderId="3" xfId="2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3" fillId="0" borderId="0" xfId="2" applyFont="1" applyFill="1" applyAlignment="1">
      <alignment horizontal="center" vertical="center" wrapText="1"/>
    </xf>
    <xf numFmtId="0" fontId="8" fillId="0" borderId="3" xfId="2" applyFont="1" applyFill="1" applyBorder="1" applyAlignment="1">
      <alignment vertical="center" wrapText="1"/>
    </xf>
    <xf numFmtId="0" fontId="14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43" fontId="16" fillId="0" borderId="0" xfId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43" fontId="17" fillId="0" borderId="4" xfId="2" applyNumberFormat="1" applyFont="1" applyBorder="1" applyAlignment="1">
      <alignment vertical="center"/>
    </xf>
    <xf numFmtId="164" fontId="17" fillId="0" borderId="4" xfId="2" applyNumberFormat="1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vertical="center"/>
    </xf>
    <xf numFmtId="43" fontId="16" fillId="0" borderId="0" xfId="1" applyFont="1" applyFill="1" applyBorder="1" applyAlignment="1">
      <alignment horizontal="right" vertical="center"/>
    </xf>
    <xf numFmtId="164" fontId="16" fillId="0" borderId="0" xfId="3" applyNumberFormat="1" applyFont="1" applyFill="1" applyBorder="1" applyAlignment="1">
      <alignment horizontal="right" vertical="center"/>
    </xf>
    <xf numFmtId="164" fontId="3" fillId="0" borderId="0" xfId="3" applyNumberFormat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164" fontId="3" fillId="0" borderId="0" xfId="3" applyNumberFormat="1" applyFont="1" applyFill="1" applyBorder="1" applyAlignment="1">
      <alignment horizontal="right" vertical="center"/>
    </xf>
    <xf numFmtId="43" fontId="3" fillId="0" borderId="0" xfId="2" applyNumberFormat="1" applyFont="1" applyBorder="1" applyAlignment="1">
      <alignment vertical="center"/>
    </xf>
    <xf numFmtId="0" fontId="18" fillId="0" borderId="0" xfId="2" applyFont="1" applyAlignment="1">
      <alignment vertical="center"/>
    </xf>
    <xf numFmtId="0" fontId="18" fillId="0" borderId="4" xfId="2" applyFont="1" applyBorder="1" applyAlignment="1">
      <alignment horizontal="center" vertical="center"/>
    </xf>
    <xf numFmtId="0" fontId="17" fillId="0" borderId="4" xfId="2" applyFont="1" applyBorder="1" applyAlignment="1">
      <alignment vertical="center"/>
    </xf>
    <xf numFmtId="0" fontId="17" fillId="0" borderId="5" xfId="2" applyFont="1" applyBorder="1" applyAlignment="1">
      <alignment vertical="center"/>
    </xf>
    <xf numFmtId="164" fontId="3" fillId="0" borderId="0" xfId="3" applyNumberFormat="1" applyFont="1" applyAlignment="1">
      <alignment vertical="center"/>
    </xf>
    <xf numFmtId="43" fontId="3" fillId="0" borderId="0" xfId="1" applyFont="1" applyAlignment="1">
      <alignment vertical="center"/>
    </xf>
    <xf numFmtId="164" fontId="3" fillId="0" borderId="0" xfId="3" applyNumberFormat="1" applyFont="1" applyFill="1" applyAlignment="1">
      <alignment vertical="center"/>
    </xf>
    <xf numFmtId="164" fontId="3" fillId="0" borderId="6" xfId="3" applyNumberFormat="1" applyFont="1" applyBorder="1" applyAlignment="1">
      <alignment vertical="center"/>
    </xf>
    <xf numFmtId="164" fontId="3" fillId="0" borderId="0" xfId="3" applyNumberFormat="1" applyFont="1" applyAlignment="1">
      <alignment horizontal="center" vertical="center"/>
    </xf>
    <xf numFmtId="164" fontId="3" fillId="0" borderId="7" xfId="3" applyNumberFormat="1" applyFont="1" applyBorder="1" applyAlignment="1">
      <alignment vertical="center"/>
    </xf>
    <xf numFmtId="0" fontId="17" fillId="0" borderId="0" xfId="2" applyFont="1"/>
    <xf numFmtId="0" fontId="23" fillId="0" borderId="0" xfId="0" applyFont="1"/>
    <xf numFmtId="0" fontId="23" fillId="0" borderId="32" xfId="0" applyFont="1" applyBorder="1"/>
    <xf numFmtId="0" fontId="23" fillId="0" borderId="2" xfId="0" applyFont="1" applyBorder="1" applyAlignment="1">
      <alignment horizontal="center"/>
    </xf>
    <xf numFmtId="0" fontId="23" fillId="0" borderId="33" xfId="0" applyFont="1" applyBorder="1"/>
    <xf numFmtId="0" fontId="23" fillId="0" borderId="32" xfId="0" applyFont="1" applyBorder="1" applyAlignment="1">
      <alignment horizontal="center"/>
    </xf>
    <xf numFmtId="4" fontId="23" fillId="0" borderId="33" xfId="0" applyNumberFormat="1" applyFont="1" applyBorder="1" applyAlignment="1">
      <alignment horizontal="center"/>
    </xf>
    <xf numFmtId="4" fontId="23" fillId="0" borderId="30" xfId="0" applyNumberFormat="1" applyFont="1" applyBorder="1" applyAlignment="1">
      <alignment horizontal="center"/>
    </xf>
    <xf numFmtId="0" fontId="23" fillId="0" borderId="21" xfId="0" applyFont="1" applyBorder="1"/>
    <xf numFmtId="0" fontId="23" fillId="0" borderId="0" xfId="0" applyFont="1" applyBorder="1" applyAlignment="1">
      <alignment horizontal="center"/>
    </xf>
    <xf numFmtId="0" fontId="22" fillId="0" borderId="34" xfId="0" applyFont="1" applyBorder="1"/>
    <xf numFmtId="0" fontId="23" fillId="0" borderId="21" xfId="0" applyFont="1" applyBorder="1" applyAlignment="1"/>
    <xf numFmtId="4" fontId="23" fillId="0" borderId="34" xfId="0" applyNumberFormat="1" applyFont="1" applyBorder="1" applyAlignment="1">
      <alignment horizontal="center"/>
    </xf>
    <xf numFmtId="4" fontId="23" fillId="0" borderId="31" xfId="0" applyNumberFormat="1" applyFont="1" applyBorder="1" applyAlignment="1">
      <alignment horizontal="left"/>
    </xf>
    <xf numFmtId="0" fontId="23" fillId="0" borderId="35" xfId="0" applyFont="1" applyBorder="1"/>
    <xf numFmtId="0" fontId="23" fillId="0" borderId="3" xfId="0" applyFont="1" applyBorder="1" applyAlignment="1">
      <alignment horizontal="center"/>
    </xf>
    <xf numFmtId="0" fontId="23" fillId="0" borderId="36" xfId="0" applyFont="1" applyBorder="1"/>
    <xf numFmtId="0" fontId="23" fillId="0" borderId="35" xfId="0" applyFont="1" applyBorder="1" applyAlignment="1">
      <alignment horizontal="center"/>
    </xf>
    <xf numFmtId="4" fontId="23" fillId="0" borderId="36" xfId="0" applyNumberFormat="1" applyFont="1" applyBorder="1" applyAlignment="1">
      <alignment horizontal="center"/>
    </xf>
    <xf numFmtId="0" fontId="23" fillId="0" borderId="37" xfId="0" applyFont="1" applyBorder="1"/>
    <xf numFmtId="0" fontId="23" fillId="0" borderId="37" xfId="0" applyFont="1" applyBorder="1" applyAlignment="1">
      <alignment horizontal="center"/>
    </xf>
    <xf numFmtId="4" fontId="23" fillId="0" borderId="37" xfId="0" applyNumberFormat="1" applyFont="1" applyBorder="1" applyAlignment="1">
      <alignment horizontal="center"/>
    </xf>
    <xf numFmtId="0" fontId="22" fillId="0" borderId="37" xfId="0" applyFont="1" applyBorder="1"/>
    <xf numFmtId="0" fontId="22" fillId="0" borderId="37" xfId="0" applyFont="1" applyBorder="1" applyAlignment="1">
      <alignment horizontal="center"/>
    </xf>
    <xf numFmtId="4" fontId="22" fillId="0" borderId="37" xfId="0" applyNumberFormat="1" applyFont="1" applyBorder="1" applyAlignment="1">
      <alignment horizontal="center"/>
    </xf>
    <xf numFmtId="0" fontId="22" fillId="0" borderId="0" xfId="0" applyFont="1"/>
    <xf numFmtId="0" fontId="22" fillId="0" borderId="30" xfId="0" applyFont="1" applyBorder="1"/>
    <xf numFmtId="0" fontId="23" fillId="0" borderId="18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30" xfId="0" applyFont="1" applyBorder="1" applyAlignment="1">
      <alignment horizontal="center"/>
    </xf>
    <xf numFmtId="0" fontId="22" fillId="0" borderId="18" xfId="0" applyFont="1" applyBorder="1"/>
    <xf numFmtId="0" fontId="25" fillId="0" borderId="18" xfId="6" applyFont="1" applyBorder="1" applyAlignment="1"/>
    <xf numFmtId="164" fontId="26" fillId="0" borderId="18" xfId="1" applyNumberFormat="1" applyFont="1" applyBorder="1" applyAlignment="1"/>
    <xf numFmtId="4" fontId="26" fillId="0" borderId="18" xfId="4" applyNumberFormat="1" applyFont="1" applyBorder="1" applyAlignment="1"/>
    <xf numFmtId="4" fontId="23" fillId="0" borderId="18" xfId="0" applyNumberFormat="1" applyFont="1" applyBorder="1" applyAlignment="1">
      <alignment horizontal="center"/>
    </xf>
    <xf numFmtId="0" fontId="25" fillId="0" borderId="21" xfId="6" applyFont="1" applyBorder="1" applyAlignment="1"/>
    <xf numFmtId="0" fontId="27" fillId="0" borderId="18" xfId="0" applyFont="1" applyBorder="1"/>
    <xf numFmtId="0" fontId="28" fillId="0" borderId="18" xfId="0" applyFont="1" applyBorder="1" applyAlignment="1">
      <alignment horizontal="center"/>
    </xf>
    <xf numFmtId="0" fontId="29" fillId="0" borderId="21" xfId="0" quotePrefix="1" applyFont="1" applyBorder="1" applyAlignment="1">
      <alignment horizontal="left"/>
    </xf>
    <xf numFmtId="164" fontId="20" fillId="0" borderId="18" xfId="1" applyNumberFormat="1" applyFont="1" applyBorder="1" applyAlignment="1"/>
    <xf numFmtId="4" fontId="20" fillId="0" borderId="18" xfId="4" applyNumberFormat="1" applyFont="1" applyBorder="1" applyAlignment="1"/>
    <xf numFmtId="4" fontId="28" fillId="0" borderId="18" xfId="0" applyNumberFormat="1" applyFont="1" applyBorder="1" applyAlignment="1">
      <alignment horizontal="center"/>
    </xf>
    <xf numFmtId="0" fontId="27" fillId="0" borderId="0" xfId="0" applyFont="1"/>
    <xf numFmtId="0" fontId="31" fillId="0" borderId="21" xfId="0" quotePrefix="1" applyFont="1" applyBorder="1" applyAlignment="1">
      <alignment horizontal="left" indent="2"/>
    </xf>
    <xf numFmtId="0" fontId="28" fillId="0" borderId="18" xfId="0" applyFont="1" applyBorder="1"/>
    <xf numFmtId="0" fontId="20" fillId="0" borderId="18" xfId="6" applyFont="1" applyBorder="1"/>
    <xf numFmtId="0" fontId="20" fillId="0" borderId="18" xfId="6" applyFont="1" applyBorder="1" applyAlignment="1"/>
    <xf numFmtId="4" fontId="20" fillId="0" borderId="18" xfId="6" applyNumberFormat="1" applyFont="1" applyBorder="1" applyAlignment="1"/>
    <xf numFmtId="0" fontId="28" fillId="0" borderId="0" xfId="0" applyFont="1"/>
    <xf numFmtId="0" fontId="20" fillId="0" borderId="21" xfId="0" applyFont="1" applyBorder="1" applyAlignment="1"/>
    <xf numFmtId="4" fontId="20" fillId="0" borderId="34" xfId="0" applyNumberFormat="1" applyFont="1" applyBorder="1" applyAlignment="1"/>
    <xf numFmtId="0" fontId="20" fillId="0" borderId="18" xfId="0" applyFont="1" applyBorder="1" applyAlignment="1">
      <alignment horizontal="center"/>
    </xf>
    <xf numFmtId="164" fontId="32" fillId="0" borderId="18" xfId="1" applyNumberFormat="1" applyFont="1" applyBorder="1" applyAlignment="1"/>
    <xf numFmtId="4" fontId="32" fillId="0" borderId="34" xfId="0" applyNumberFormat="1" applyFont="1" applyBorder="1" applyAlignment="1"/>
    <xf numFmtId="0" fontId="32" fillId="0" borderId="21" xfId="0" applyFont="1" applyBorder="1" applyAlignment="1"/>
    <xf numFmtId="4" fontId="27" fillId="0" borderId="18" xfId="0" applyNumberFormat="1" applyFont="1" applyBorder="1" applyAlignment="1">
      <alignment horizontal="center"/>
    </xf>
    <xf numFmtId="4" fontId="20" fillId="0" borderId="34" xfId="6" applyNumberFormat="1" applyFont="1" applyBorder="1" applyAlignment="1"/>
    <xf numFmtId="0" fontId="32" fillId="0" borderId="18" xfId="0" applyFont="1" applyBorder="1"/>
    <xf numFmtId="0" fontId="20" fillId="0" borderId="18" xfId="6" applyFont="1" applyBorder="1" applyAlignment="1">
      <alignment horizontal="center"/>
    </xf>
    <xf numFmtId="0" fontId="33" fillId="0" borderId="21" xfId="0" applyFont="1" applyBorder="1" applyAlignment="1"/>
    <xf numFmtId="0" fontId="32" fillId="0" borderId="0" xfId="0" applyFont="1"/>
    <xf numFmtId="0" fontId="29" fillId="0" borderId="21" xfId="6" applyFont="1" applyBorder="1" applyAlignment="1">
      <alignment horizontal="left"/>
    </xf>
    <xf numFmtId="4" fontId="20" fillId="0" borderId="18" xfId="0" applyNumberFormat="1" applyFont="1" applyBorder="1" applyAlignment="1"/>
    <xf numFmtId="43" fontId="32" fillId="0" borderId="0" xfId="0" applyNumberFormat="1" applyFont="1"/>
    <xf numFmtId="0" fontId="34" fillId="0" borderId="18" xfId="0" applyFont="1" applyBorder="1"/>
    <xf numFmtId="0" fontId="4" fillId="0" borderId="18" xfId="0" applyFont="1" applyBorder="1" applyAlignment="1">
      <alignment horizontal="center"/>
    </xf>
    <xf numFmtId="0" fontId="31" fillId="0" borderId="21" xfId="0" quotePrefix="1" applyFont="1" applyBorder="1" applyAlignment="1">
      <alignment horizontal="left"/>
    </xf>
    <xf numFmtId="0" fontId="37" fillId="0" borderId="18" xfId="0" applyFont="1" applyBorder="1" applyAlignment="1">
      <alignment horizontal="center"/>
    </xf>
    <xf numFmtId="4" fontId="38" fillId="0" borderId="18" xfId="0" applyNumberFormat="1" applyFont="1" applyBorder="1" applyAlignment="1">
      <alignment horizontal="center"/>
    </xf>
    <xf numFmtId="0" fontId="20" fillId="0" borderId="0" xfId="0" applyFont="1"/>
    <xf numFmtId="0" fontId="20" fillId="0" borderId="0" xfId="0" quotePrefix="1" applyFont="1"/>
    <xf numFmtId="0" fontId="34" fillId="0" borderId="0" xfId="0" applyFont="1"/>
    <xf numFmtId="0" fontId="35" fillId="0" borderId="21" xfId="0" quotePrefix="1" applyFont="1" applyBorder="1" applyAlignment="1">
      <alignment horizontal="center"/>
    </xf>
    <xf numFmtId="164" fontId="31" fillId="0" borderId="18" xfId="0" applyNumberFormat="1" applyFont="1" applyBorder="1" applyAlignment="1"/>
    <xf numFmtId="4" fontId="34" fillId="0" borderId="18" xfId="0" applyNumberFormat="1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4" fontId="40" fillId="0" borderId="18" xfId="0" applyNumberFormat="1" applyFont="1" applyBorder="1" applyAlignment="1">
      <alignment horizontal="center"/>
    </xf>
    <xf numFmtId="0" fontId="41" fillId="0" borderId="31" xfId="0" applyFont="1" applyBorder="1"/>
    <xf numFmtId="0" fontId="41" fillId="0" borderId="31" xfId="0" applyFont="1" applyBorder="1" applyAlignment="1">
      <alignment horizontal="center"/>
    </xf>
    <xf numFmtId="4" fontId="41" fillId="0" borderId="31" xfId="0" applyNumberFormat="1" applyFont="1" applyBorder="1" applyAlignment="1">
      <alignment horizontal="center"/>
    </xf>
    <xf numFmtId="4" fontId="22" fillId="0" borderId="31" xfId="0" applyNumberFormat="1" applyFont="1" applyBorder="1" applyAlignment="1">
      <alignment horizontal="center"/>
    </xf>
    <xf numFmtId="0" fontId="41" fillId="0" borderId="0" xfId="0" applyFont="1"/>
    <xf numFmtId="0" fontId="23" fillId="0" borderId="0" xfId="0" applyFont="1" applyBorder="1" applyAlignment="1">
      <alignment horizontal="center" vertical="top" wrapText="1"/>
    </xf>
    <xf numFmtId="0" fontId="22" fillId="0" borderId="35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36" xfId="0" applyFont="1" applyBorder="1" applyAlignment="1">
      <alignment horizontal="left"/>
    </xf>
    <xf numFmtId="0" fontId="23" fillId="0" borderId="0" xfId="0" applyFont="1" applyBorder="1"/>
    <xf numFmtId="0" fontId="23" fillId="0" borderId="3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0" fontId="22" fillId="0" borderId="32" xfId="0" applyFont="1" applyBorder="1" applyAlignment="1">
      <alignment horizontal="left"/>
    </xf>
    <xf numFmtId="0" fontId="22" fillId="0" borderId="33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3" fillId="0" borderId="2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0" fontId="22" fillId="0" borderId="2" xfId="0" applyFont="1" applyBorder="1" applyAlignment="1">
      <alignment horizontal="left"/>
    </xf>
    <xf numFmtId="0" fontId="22" fillId="0" borderId="34" xfId="0" applyFont="1" applyBorder="1" applyAlignment="1">
      <alignment horizontal="left"/>
    </xf>
    <xf numFmtId="4" fontId="23" fillId="0" borderId="3" xfId="0" applyNumberFormat="1" applyFont="1" applyBorder="1" applyAlignment="1">
      <alignment horizontal="center"/>
    </xf>
    <xf numFmtId="4" fontId="22" fillId="0" borderId="36" xfId="0" applyNumberFormat="1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2" fillId="0" borderId="32" xfId="0" applyFont="1" applyBorder="1"/>
    <xf numFmtId="0" fontId="22" fillId="0" borderId="33" xfId="0" applyFont="1" applyBorder="1" applyAlignment="1">
      <alignment horizontal="center"/>
    </xf>
    <xf numFmtId="4" fontId="22" fillId="0" borderId="32" xfId="0" applyNumberFormat="1" applyFont="1" applyBorder="1" applyAlignment="1">
      <alignment horizontal="center"/>
    </xf>
    <xf numFmtId="4" fontId="22" fillId="0" borderId="33" xfId="0" applyNumberFormat="1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2" fillId="0" borderId="21" xfId="0" applyFont="1" applyBorder="1"/>
    <xf numFmtId="0" fontId="22" fillId="0" borderId="34" xfId="0" applyFont="1" applyBorder="1" applyAlignment="1">
      <alignment horizontal="center"/>
    </xf>
    <xf numFmtId="4" fontId="23" fillId="0" borderId="21" xfId="0" applyNumberFormat="1" applyFon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0" fontId="23" fillId="0" borderId="0" xfId="0" applyFont="1" applyBorder="1" applyAlignment="1">
      <alignment vertical="top" wrapText="1"/>
    </xf>
    <xf numFmtId="0" fontId="23" fillId="0" borderId="36" xfId="0" applyFont="1" applyBorder="1" applyAlignment="1">
      <alignment horizontal="center"/>
    </xf>
    <xf numFmtId="0" fontId="22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wrapText="1"/>
    </xf>
    <xf numFmtId="0" fontId="41" fillId="0" borderId="0" xfId="0" applyFont="1" applyAlignment="1">
      <alignment horizontal="center"/>
    </xf>
    <xf numFmtId="4" fontId="41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0" fontId="41" fillId="0" borderId="0" xfId="0" applyFont="1" applyBorder="1"/>
    <xf numFmtId="4" fontId="41" fillId="0" borderId="0" xfId="0" applyNumberFormat="1" applyFont="1"/>
    <xf numFmtId="4" fontId="23" fillId="0" borderId="35" xfId="0" applyNumberFormat="1" applyFont="1" applyBorder="1" applyAlignment="1">
      <alignment horizontal="center"/>
    </xf>
    <xf numFmtId="4" fontId="23" fillId="0" borderId="36" xfId="0" applyNumberFormat="1" applyFont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0" fontId="20" fillId="0" borderId="34" xfId="0" applyFont="1" applyBorder="1" applyAlignment="1">
      <alignment horizontal="left" indent="1"/>
    </xf>
    <xf numFmtId="0" fontId="22" fillId="0" borderId="32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3" xfId="0" applyFont="1" applyBorder="1" applyAlignment="1">
      <alignment horizontal="left"/>
    </xf>
    <xf numFmtId="0" fontId="23" fillId="0" borderId="0" xfId="0" applyFont="1" applyBorder="1" applyAlignment="1">
      <alignment wrapText="1"/>
    </xf>
    <xf numFmtId="4" fontId="23" fillId="0" borderId="21" xfId="0" applyNumberFormat="1" applyFont="1" applyBorder="1" applyAlignment="1">
      <alignment horizontal="left"/>
    </xf>
    <xf numFmtId="4" fontId="23" fillId="0" borderId="34" xfId="0" applyNumberFormat="1" applyFont="1" applyBorder="1" applyAlignment="1">
      <alignment horizontal="left"/>
    </xf>
    <xf numFmtId="4" fontId="22" fillId="0" borderId="21" xfId="0" applyNumberFormat="1" applyFon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3" fillId="0" borderId="21" xfId="0" applyNumberFormat="1" applyFont="1" applyBorder="1" applyAlignment="1">
      <alignment horizontal="center"/>
    </xf>
    <xf numFmtId="4" fontId="23" fillId="0" borderId="34" xfId="0" applyNumberFormat="1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0" borderId="34" xfId="0" applyFont="1" applyBorder="1" applyAlignment="1">
      <alignment horizontal="left"/>
    </xf>
    <xf numFmtId="0" fontId="24" fillId="0" borderId="0" xfId="0" applyFont="1" applyBorder="1" applyAlignment="1">
      <alignment horizontal="left" indent="1"/>
    </xf>
    <xf numFmtId="0" fontId="24" fillId="0" borderId="34" xfId="0" applyFont="1" applyBorder="1" applyAlignment="1">
      <alignment horizontal="left" indent="1"/>
    </xf>
    <xf numFmtId="0" fontId="16" fillId="0" borderId="23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23" xfId="2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43" fontId="16" fillId="0" borderId="15" xfId="1" applyFont="1" applyBorder="1" applyAlignment="1">
      <alignment horizontal="center" vertical="center" wrapText="1"/>
    </xf>
    <xf numFmtId="43" fontId="16" fillId="0" borderId="8" xfId="1" applyFont="1" applyBorder="1" applyAlignment="1">
      <alignment horizontal="center" vertical="center" wrapText="1"/>
    </xf>
    <xf numFmtId="0" fontId="16" fillId="0" borderId="18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19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18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17" xfId="2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8">
    <cellStyle name="Comma" xfId="1" builtinId="3"/>
    <cellStyle name="Comma 2" xfId="4"/>
    <cellStyle name="Comma 3" xfId="5"/>
    <cellStyle name="Comma 4" xfId="3"/>
    <cellStyle name="Normal" xfId="0" builtinId="0"/>
    <cellStyle name="Normal 2" xfId="6"/>
    <cellStyle name="Normal 3" xfId="7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52</xdr:row>
      <xdr:rowOff>4234</xdr:rowOff>
    </xdr:from>
    <xdr:to>
      <xdr:col>0</xdr:col>
      <xdr:colOff>361950</xdr:colOff>
      <xdr:row>52</xdr:row>
      <xdr:rowOff>4234</xdr:rowOff>
    </xdr:to>
    <xdr:sp macro="" textlink="">
      <xdr:nvSpPr>
        <xdr:cNvPr id="2" name="Rectangle 1"/>
        <xdr:cNvSpPr/>
      </xdr:nvSpPr>
      <xdr:spPr>
        <a:xfrm>
          <a:off x="123825" y="10129309"/>
          <a:ext cx="238125" cy="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n-PH"/>
        </a:p>
      </xdr:txBody>
    </xdr:sp>
    <xdr:clientData/>
  </xdr:twoCellAnchor>
  <xdr:twoCellAnchor>
    <xdr:from>
      <xdr:col>2</xdr:col>
      <xdr:colOff>1066800</xdr:colOff>
      <xdr:row>52</xdr:row>
      <xdr:rowOff>4234</xdr:rowOff>
    </xdr:from>
    <xdr:to>
      <xdr:col>2</xdr:col>
      <xdr:colOff>1304925</xdr:colOff>
      <xdr:row>52</xdr:row>
      <xdr:rowOff>4234</xdr:rowOff>
    </xdr:to>
    <xdr:sp macro="" textlink="">
      <xdr:nvSpPr>
        <xdr:cNvPr id="3" name="Rectangle 2"/>
        <xdr:cNvSpPr/>
      </xdr:nvSpPr>
      <xdr:spPr>
        <a:xfrm>
          <a:off x="2028825" y="10129309"/>
          <a:ext cx="238125" cy="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n-PH"/>
        </a:p>
      </xdr:txBody>
    </xdr:sp>
    <xdr:clientData/>
  </xdr:twoCellAnchor>
  <xdr:twoCellAnchor>
    <xdr:from>
      <xdr:col>0</xdr:col>
      <xdr:colOff>27517</xdr:colOff>
      <xdr:row>54</xdr:row>
      <xdr:rowOff>285751</xdr:rowOff>
    </xdr:from>
    <xdr:to>
      <xdr:col>2</xdr:col>
      <xdr:colOff>1648280</xdr:colOff>
      <xdr:row>54</xdr:row>
      <xdr:rowOff>295275</xdr:rowOff>
    </xdr:to>
    <xdr:cxnSp macro="">
      <xdr:nvCxnSpPr>
        <xdr:cNvPr id="4" name="Straight Connector 3"/>
        <xdr:cNvCxnSpPr/>
      </xdr:nvCxnSpPr>
      <xdr:spPr>
        <a:xfrm flipV="1">
          <a:off x="27517" y="10563226"/>
          <a:ext cx="258278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234941</xdr:colOff>
      <xdr:row>58</xdr:row>
      <xdr:rowOff>242359</xdr:rowOff>
    </xdr:from>
    <xdr:to>
      <xdr:col>5</xdr:col>
      <xdr:colOff>1486950</xdr:colOff>
      <xdr:row>58</xdr:row>
      <xdr:rowOff>242359</xdr:rowOff>
    </xdr:to>
    <xdr:cxnSp macro="">
      <xdr:nvCxnSpPr>
        <xdr:cNvPr id="5" name="Straight Connector 4"/>
        <xdr:cNvCxnSpPr/>
      </xdr:nvCxnSpPr>
      <xdr:spPr>
        <a:xfrm>
          <a:off x="5835641" y="11300884"/>
          <a:ext cx="203305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60</xdr:row>
      <xdr:rowOff>19050</xdr:rowOff>
    </xdr:from>
    <xdr:to>
      <xdr:col>3</xdr:col>
      <xdr:colOff>295275</xdr:colOff>
      <xdr:row>60</xdr:row>
      <xdr:rowOff>19050</xdr:rowOff>
    </xdr:to>
    <xdr:cxnSp macro="">
      <xdr:nvCxnSpPr>
        <xdr:cNvPr id="6" name="Straight Connector 5"/>
        <xdr:cNvCxnSpPr/>
      </xdr:nvCxnSpPr>
      <xdr:spPr>
        <a:xfrm>
          <a:off x="1190625" y="11553825"/>
          <a:ext cx="4038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170392</xdr:colOff>
      <xdr:row>58</xdr:row>
      <xdr:rowOff>218017</xdr:rowOff>
    </xdr:from>
    <xdr:to>
      <xdr:col>3</xdr:col>
      <xdr:colOff>237067</xdr:colOff>
      <xdr:row>58</xdr:row>
      <xdr:rowOff>218017</xdr:rowOff>
    </xdr:to>
    <xdr:cxnSp macro="">
      <xdr:nvCxnSpPr>
        <xdr:cNvPr id="7" name="Straight Connector 6"/>
        <xdr:cNvCxnSpPr/>
      </xdr:nvCxnSpPr>
      <xdr:spPr>
        <a:xfrm>
          <a:off x="1132417" y="11295592"/>
          <a:ext cx="4038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49</xdr:row>
      <xdr:rowOff>189442</xdr:rowOff>
    </xdr:from>
    <xdr:to>
      <xdr:col>2</xdr:col>
      <xdr:colOff>400050</xdr:colOff>
      <xdr:row>51</xdr:row>
      <xdr:rowOff>36175</xdr:rowOff>
    </xdr:to>
    <xdr:sp macro="" textlink="">
      <xdr:nvSpPr>
        <xdr:cNvPr id="8" name="Rectangle 7"/>
        <xdr:cNvSpPr/>
      </xdr:nvSpPr>
      <xdr:spPr>
        <a:xfrm>
          <a:off x="1143000" y="9600142"/>
          <a:ext cx="219075" cy="227733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n-PH"/>
        </a:p>
      </xdr:txBody>
    </xdr:sp>
    <xdr:clientData/>
  </xdr:twoCellAnchor>
  <xdr:twoCellAnchor>
    <xdr:from>
      <xdr:col>2</xdr:col>
      <xdr:colOff>180975</xdr:colOff>
      <xdr:row>51</xdr:row>
      <xdr:rowOff>82550</xdr:rowOff>
    </xdr:from>
    <xdr:to>
      <xdr:col>2</xdr:col>
      <xdr:colOff>400050</xdr:colOff>
      <xdr:row>51</xdr:row>
      <xdr:rowOff>293158</xdr:rowOff>
    </xdr:to>
    <xdr:sp macro="" textlink="">
      <xdr:nvSpPr>
        <xdr:cNvPr id="9" name="Rectangle 8"/>
        <xdr:cNvSpPr/>
      </xdr:nvSpPr>
      <xdr:spPr>
        <a:xfrm>
          <a:off x="1143000" y="9874250"/>
          <a:ext cx="219075" cy="210608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lang="en-PH" sz="2800"/>
            <a:t>x</a:t>
          </a:r>
        </a:p>
      </xdr:txBody>
    </xdr:sp>
    <xdr:clientData/>
  </xdr:twoCellAnchor>
  <xdr:twoCellAnchor>
    <xdr:from>
      <xdr:col>4</xdr:col>
      <xdr:colOff>124883</xdr:colOff>
      <xdr:row>50</xdr:row>
      <xdr:rowOff>67734</xdr:rowOff>
    </xdr:from>
    <xdr:to>
      <xdr:col>4</xdr:col>
      <xdr:colOff>363008</xdr:colOff>
      <xdr:row>51</xdr:row>
      <xdr:rowOff>73684</xdr:rowOff>
    </xdr:to>
    <xdr:sp macro="" textlink="">
      <xdr:nvSpPr>
        <xdr:cNvPr id="10" name="Rectangle 2"/>
        <xdr:cNvSpPr/>
      </xdr:nvSpPr>
      <xdr:spPr>
        <a:xfrm>
          <a:off x="5725583" y="9668934"/>
          <a:ext cx="238125" cy="19645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n-PH"/>
        </a:p>
      </xdr:txBody>
    </xdr:sp>
    <xdr:clientData/>
  </xdr:twoCellAnchor>
  <xdr:twoCellAnchor>
    <xdr:from>
      <xdr:col>4</xdr:col>
      <xdr:colOff>125941</xdr:colOff>
      <xdr:row>51</xdr:row>
      <xdr:rowOff>114301</xdr:rowOff>
    </xdr:from>
    <xdr:to>
      <xdr:col>4</xdr:col>
      <xdr:colOff>364066</xdr:colOff>
      <xdr:row>51</xdr:row>
      <xdr:rowOff>321334</xdr:rowOff>
    </xdr:to>
    <xdr:sp macro="" textlink="">
      <xdr:nvSpPr>
        <xdr:cNvPr id="11" name="Rectangle 5"/>
        <xdr:cNvSpPr/>
      </xdr:nvSpPr>
      <xdr:spPr>
        <a:xfrm>
          <a:off x="5726641" y="9906001"/>
          <a:ext cx="238125" cy="207033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n-PH"/>
        </a:p>
      </xdr:txBody>
    </xdr:sp>
    <xdr:clientData/>
  </xdr:twoCellAnchor>
  <xdr:twoCellAnchor>
    <xdr:from>
      <xdr:col>2</xdr:col>
      <xdr:colOff>234941</xdr:colOff>
      <xdr:row>58</xdr:row>
      <xdr:rowOff>242359</xdr:rowOff>
    </xdr:from>
    <xdr:to>
      <xdr:col>3</xdr:col>
      <xdr:colOff>1486950</xdr:colOff>
      <xdr:row>58</xdr:row>
      <xdr:rowOff>242359</xdr:rowOff>
    </xdr:to>
    <xdr:cxnSp macro="">
      <xdr:nvCxnSpPr>
        <xdr:cNvPr id="12" name="Straight Connector 11"/>
        <xdr:cNvCxnSpPr/>
      </xdr:nvCxnSpPr>
      <xdr:spPr>
        <a:xfrm>
          <a:off x="1196966" y="11300884"/>
          <a:ext cx="440478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/Desktop/2015%20ASPBI/PR_ASPBI%202015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2015 ASPBI manual"/>
      <sheetName val="PR Attachement_FOM"/>
      <sheetName val="ASPBI 2015 Quests"/>
      <sheetName val="PR Attachement_Total"/>
      <sheetName val="SICT 2015 Quests"/>
      <sheetName val="PR Attachement_SICT"/>
      <sheetName val="PR Attachement_SICT (2)"/>
      <sheetName val="Assumptions"/>
      <sheetName val="FINAL DISTRIBUTION"/>
      <sheetName val="line printer"/>
      <sheetName val="2015 SICT manual"/>
      <sheetName val="PR Attachement_FOM (2)"/>
      <sheetName val="summary"/>
    </sheetNames>
    <sheetDataSet>
      <sheetData sheetId="0"/>
      <sheetData sheetId="1"/>
      <sheetData sheetId="2"/>
      <sheetData sheetId="3"/>
      <sheetData sheetId="4">
        <row r="7">
          <cell r="F7">
            <v>621284</v>
          </cell>
          <cell r="H7">
            <v>1569</v>
          </cell>
          <cell r="I7">
            <v>9285</v>
          </cell>
          <cell r="J7">
            <v>1351</v>
          </cell>
          <cell r="K7">
            <v>1276</v>
          </cell>
          <cell r="L7">
            <v>8734</v>
          </cell>
          <cell r="M7">
            <v>1738</v>
          </cell>
          <cell r="N7">
            <v>19063</v>
          </cell>
          <cell r="O7">
            <v>36979</v>
          </cell>
          <cell r="P7">
            <v>73958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topLeftCell="A25" workbookViewId="0">
      <selection activeCell="C17" sqref="C17"/>
    </sheetView>
  </sheetViews>
  <sheetFormatPr defaultColWidth="9.109375" defaultRowHeight="13.8"/>
  <cols>
    <col min="1" max="1" width="9.109375" style="173"/>
    <col min="2" max="2" width="5.33203125" style="214" customWidth="1"/>
    <col min="3" max="3" width="59.5546875" style="173" customWidth="1"/>
    <col min="4" max="4" width="10" style="214" customWidth="1"/>
    <col min="5" max="5" width="11.6640625" style="215" customWidth="1"/>
    <col min="6" max="6" width="25.44140625" style="215" customWidth="1"/>
    <col min="7" max="7" width="10.109375" style="173" bestFit="1" customWidth="1"/>
    <col min="8" max="9" width="28" style="173" customWidth="1"/>
    <col min="10" max="10" width="12.6640625" style="173" customWidth="1"/>
    <col min="11" max="16384" width="9.109375" style="173"/>
  </cols>
  <sheetData>
    <row r="1" spans="1:8" s="92" customFormat="1">
      <c r="A1" s="233" t="s">
        <v>352</v>
      </c>
      <c r="B1" s="233"/>
      <c r="C1" s="233"/>
      <c r="D1" s="233"/>
      <c r="E1" s="233"/>
      <c r="F1" s="233"/>
    </row>
    <row r="2" spans="1:8" s="92" customFormat="1">
      <c r="A2" s="234" t="s">
        <v>353</v>
      </c>
      <c r="B2" s="234"/>
      <c r="C2" s="234"/>
      <c r="D2" s="234"/>
      <c r="E2" s="234"/>
      <c r="F2" s="234"/>
    </row>
    <row r="3" spans="1:8" s="92" customFormat="1" ht="9.9" customHeight="1">
      <c r="A3" s="93"/>
      <c r="B3" s="94"/>
      <c r="C3" s="95"/>
      <c r="D3" s="96"/>
      <c r="E3" s="97"/>
      <c r="F3" s="98"/>
    </row>
    <row r="4" spans="1:8" s="92" customFormat="1">
      <c r="A4" s="99" t="s">
        <v>354</v>
      </c>
      <c r="B4" s="100"/>
      <c r="C4" s="101"/>
      <c r="D4" s="102" t="s">
        <v>355</v>
      </c>
      <c r="E4" s="103"/>
      <c r="F4" s="104" t="s">
        <v>356</v>
      </c>
    </row>
    <row r="5" spans="1:8" s="92" customFormat="1">
      <c r="A5" s="105" t="s">
        <v>357</v>
      </c>
      <c r="B5" s="106"/>
      <c r="C5" s="107"/>
      <c r="D5" s="108" t="s">
        <v>358</v>
      </c>
      <c r="E5" s="109"/>
      <c r="F5" s="104" t="s">
        <v>356</v>
      </c>
    </row>
    <row r="6" spans="1:8" s="92" customFormat="1">
      <c r="A6" s="110"/>
      <c r="B6" s="111"/>
      <c r="C6" s="110"/>
      <c r="D6" s="111"/>
      <c r="E6" s="112"/>
      <c r="F6" s="112"/>
    </row>
    <row r="7" spans="1:8" s="116" customFormat="1">
      <c r="A7" s="113" t="s">
        <v>359</v>
      </c>
      <c r="B7" s="114" t="s">
        <v>360</v>
      </c>
      <c r="C7" s="113" t="s">
        <v>361</v>
      </c>
      <c r="D7" s="114" t="s">
        <v>362</v>
      </c>
      <c r="E7" s="115" t="s">
        <v>363</v>
      </c>
      <c r="F7" s="115" t="s">
        <v>364</v>
      </c>
      <c r="G7" s="235"/>
      <c r="H7" s="236"/>
    </row>
    <row r="8" spans="1:8" s="116" customFormat="1" ht="6" customHeight="1">
      <c r="A8" s="117"/>
      <c r="B8" s="118"/>
      <c r="C8" s="119"/>
      <c r="D8" s="120"/>
      <c r="E8" s="98"/>
      <c r="F8" s="98"/>
    </row>
    <row r="9" spans="1:8" s="116" customFormat="1" ht="15.75" customHeight="1">
      <c r="A9" s="121"/>
      <c r="B9" s="118" t="s">
        <v>365</v>
      </c>
      <c r="C9" s="122" t="s">
        <v>366</v>
      </c>
      <c r="D9" s="123">
        <f>SUM(D21:D35)</f>
        <v>43016</v>
      </c>
      <c r="E9" s="124"/>
      <c r="F9" s="125">
        <f>'[1]PR Attachement_Total'!F7</f>
        <v>621284</v>
      </c>
    </row>
    <row r="10" spans="1:8" s="116" customFormat="1" ht="15.75" customHeight="1">
      <c r="A10" s="121"/>
      <c r="B10" s="118"/>
      <c r="C10" s="126"/>
      <c r="D10" s="123"/>
      <c r="E10" s="124"/>
      <c r="F10" s="125"/>
    </row>
    <row r="11" spans="1:8" s="133" customFormat="1" ht="15.75" customHeight="1">
      <c r="A11" s="127"/>
      <c r="B11" s="128"/>
      <c r="C11" s="129" t="s">
        <v>367</v>
      </c>
      <c r="D11" s="130"/>
      <c r="E11" s="131"/>
      <c r="F11" s="132"/>
      <c r="G11" s="134"/>
    </row>
    <row r="12" spans="1:8" s="139" customFormat="1" ht="15.75" customHeight="1">
      <c r="A12" s="135"/>
      <c r="B12" s="136"/>
      <c r="C12" s="137" t="s">
        <v>368</v>
      </c>
      <c r="D12" s="130"/>
      <c r="E12" s="138"/>
      <c r="F12" s="132"/>
    </row>
    <row r="13" spans="1:8" s="139" customFormat="1" ht="15.75" customHeight="1">
      <c r="A13" s="135"/>
      <c r="B13" s="136"/>
      <c r="C13" s="140" t="s">
        <v>369</v>
      </c>
      <c r="D13" s="130"/>
      <c r="E13" s="141"/>
      <c r="F13" s="132"/>
    </row>
    <row r="14" spans="1:8" s="139" customFormat="1" ht="15.75" customHeight="1">
      <c r="A14" s="135"/>
      <c r="B14" s="142"/>
      <c r="C14" s="140" t="s">
        <v>370</v>
      </c>
      <c r="D14" s="143"/>
      <c r="E14" s="144"/>
      <c r="F14" s="132"/>
    </row>
    <row r="15" spans="1:8" s="139" customFormat="1" ht="15.75" customHeight="1">
      <c r="A15" s="135"/>
      <c r="B15" s="142"/>
      <c r="C15" s="145" t="s">
        <v>371</v>
      </c>
      <c r="D15" s="143"/>
      <c r="E15" s="144"/>
      <c r="F15" s="132"/>
      <c r="G15" s="221"/>
      <c r="H15" s="222"/>
    </row>
    <row r="16" spans="1:8" s="139" customFormat="1" ht="15.75" customHeight="1">
      <c r="A16" s="135"/>
      <c r="B16" s="128"/>
      <c r="C16" s="140" t="s">
        <v>372</v>
      </c>
      <c r="D16" s="130"/>
      <c r="E16" s="141"/>
      <c r="F16" s="146"/>
      <c r="G16" s="221"/>
      <c r="H16" s="222"/>
    </row>
    <row r="17" spans="1:8" s="139" customFormat="1" ht="15.75" customHeight="1">
      <c r="A17" s="135"/>
      <c r="B17" s="128"/>
      <c r="C17" s="145" t="s">
        <v>373</v>
      </c>
      <c r="D17" s="143"/>
      <c r="E17" s="144"/>
      <c r="F17" s="146"/>
      <c r="G17" s="237"/>
      <c r="H17" s="238"/>
    </row>
    <row r="18" spans="1:8" s="139" customFormat="1" ht="15.75" customHeight="1">
      <c r="A18" s="135"/>
      <c r="B18" s="128"/>
      <c r="C18" s="145" t="s">
        <v>374</v>
      </c>
      <c r="D18" s="143"/>
      <c r="E18" s="144"/>
      <c r="F18" s="146"/>
    </row>
    <row r="19" spans="1:8" s="139" customFormat="1" ht="15.75" customHeight="1">
      <c r="A19" s="135"/>
      <c r="B19" s="128"/>
      <c r="C19" s="145"/>
      <c r="D19" s="143"/>
      <c r="E19" s="144"/>
      <c r="F19" s="146"/>
    </row>
    <row r="20" spans="1:8" s="139" customFormat="1" ht="15.75" customHeight="1">
      <c r="A20" s="135"/>
      <c r="B20" s="128"/>
      <c r="C20" s="137" t="s">
        <v>375</v>
      </c>
      <c r="D20" s="130"/>
      <c r="E20" s="147"/>
      <c r="F20" s="146"/>
    </row>
    <row r="21" spans="1:8" s="151" customFormat="1" ht="15.75" customHeight="1">
      <c r="A21" s="148"/>
      <c r="B21" s="149"/>
      <c r="C21" s="150" t="s">
        <v>376</v>
      </c>
      <c r="D21" s="130">
        <f>'[1]PR Attachement_Total'!H7</f>
        <v>1569</v>
      </c>
      <c r="E21" s="144"/>
      <c r="F21" s="132"/>
    </row>
    <row r="22" spans="1:8" s="151" customFormat="1" ht="15.75" customHeight="1">
      <c r="A22" s="148"/>
      <c r="B22" s="142"/>
      <c r="C22" s="152" t="s">
        <v>377</v>
      </c>
      <c r="D22" s="130"/>
      <c r="E22" s="153"/>
      <c r="F22" s="146"/>
    </row>
    <row r="23" spans="1:8" s="151" customFormat="1" ht="15.75" customHeight="1">
      <c r="A23" s="148"/>
      <c r="B23" s="149"/>
      <c r="C23" s="150" t="s">
        <v>378</v>
      </c>
      <c r="D23" s="130">
        <f>'[1]PR Attachement_Total'!I7</f>
        <v>9285</v>
      </c>
      <c r="E23" s="144"/>
      <c r="F23" s="132"/>
    </row>
    <row r="24" spans="1:8" s="151" customFormat="1" ht="15.75" customHeight="1">
      <c r="A24" s="148"/>
      <c r="B24" s="142"/>
      <c r="C24" s="152" t="s">
        <v>379</v>
      </c>
      <c r="D24" s="130"/>
      <c r="E24" s="153"/>
      <c r="F24" s="146"/>
    </row>
    <row r="25" spans="1:8" s="151" customFormat="1" ht="15.75" customHeight="1">
      <c r="A25" s="148"/>
      <c r="B25" s="149"/>
      <c r="C25" s="150" t="s">
        <v>380</v>
      </c>
      <c r="D25" s="130">
        <f>'[1]PR Attachement_Total'!J7</f>
        <v>1351</v>
      </c>
      <c r="E25" s="144"/>
      <c r="F25" s="132"/>
      <c r="G25" s="154"/>
    </row>
    <row r="26" spans="1:8" s="151" customFormat="1" ht="15.75" customHeight="1">
      <c r="A26" s="148"/>
      <c r="B26" s="149"/>
      <c r="C26" s="150" t="s">
        <v>381</v>
      </c>
      <c r="D26" s="143"/>
      <c r="E26" s="144"/>
      <c r="F26" s="132"/>
    </row>
    <row r="27" spans="1:8" s="151" customFormat="1" ht="15.75" customHeight="1">
      <c r="A27" s="148"/>
      <c r="B27" s="142"/>
      <c r="C27" s="152" t="s">
        <v>382</v>
      </c>
      <c r="D27" s="130"/>
      <c r="E27" s="153"/>
      <c r="F27" s="146"/>
    </row>
    <row r="28" spans="1:8" s="151" customFormat="1" ht="15.75" customHeight="1">
      <c r="A28" s="148"/>
      <c r="B28" s="149"/>
      <c r="C28" s="150" t="s">
        <v>383</v>
      </c>
      <c r="D28" s="130">
        <f>'[1]PR Attachement_Total'!K7</f>
        <v>1276</v>
      </c>
      <c r="E28" s="144"/>
      <c r="F28" s="132"/>
    </row>
    <row r="29" spans="1:8" s="151" customFormat="1" ht="15.75" customHeight="1">
      <c r="A29" s="148"/>
      <c r="B29" s="142"/>
      <c r="C29" s="152" t="s">
        <v>384</v>
      </c>
      <c r="D29" s="130"/>
      <c r="E29" s="153"/>
      <c r="F29" s="146"/>
    </row>
    <row r="30" spans="1:8" s="151" customFormat="1" ht="15.75" customHeight="1">
      <c r="A30" s="148"/>
      <c r="B30" s="149"/>
      <c r="C30" s="150" t="s">
        <v>385</v>
      </c>
      <c r="D30" s="130">
        <f>'[1]PR Attachement_Total'!L7</f>
        <v>8734</v>
      </c>
      <c r="E30" s="144"/>
      <c r="F30" s="132"/>
    </row>
    <row r="31" spans="1:8" s="151" customFormat="1" ht="15.75" customHeight="1">
      <c r="A31" s="148"/>
      <c r="B31" s="149"/>
      <c r="C31" s="150" t="s">
        <v>386</v>
      </c>
      <c r="D31" s="143"/>
      <c r="E31" s="144"/>
      <c r="F31" s="132"/>
    </row>
    <row r="32" spans="1:8" s="151" customFormat="1" ht="15.75" customHeight="1">
      <c r="A32" s="148"/>
      <c r="B32" s="142"/>
      <c r="C32" s="152" t="s">
        <v>387</v>
      </c>
      <c r="D32" s="130"/>
      <c r="E32" s="153"/>
      <c r="F32" s="146"/>
    </row>
    <row r="33" spans="1:10" s="151" customFormat="1" ht="15.75" customHeight="1">
      <c r="A33" s="148"/>
      <c r="B33" s="149"/>
      <c r="C33" s="150" t="s">
        <v>388</v>
      </c>
      <c r="D33" s="130">
        <f>'[1]PR Attachement_Total'!M7</f>
        <v>1738</v>
      </c>
      <c r="E33" s="144"/>
      <c r="F33" s="132"/>
    </row>
    <row r="34" spans="1:10" s="151" customFormat="1" ht="15.75" customHeight="1">
      <c r="A34" s="148"/>
      <c r="B34" s="142"/>
      <c r="C34" s="152" t="s">
        <v>389</v>
      </c>
      <c r="D34" s="130"/>
      <c r="E34" s="153"/>
      <c r="F34" s="146"/>
    </row>
    <row r="35" spans="1:10" s="151" customFormat="1" ht="15.75" customHeight="1">
      <c r="A35" s="148"/>
      <c r="B35" s="149"/>
      <c r="C35" s="150" t="s">
        <v>390</v>
      </c>
      <c r="D35" s="130">
        <f>'[1]PR Attachement_Total'!N7</f>
        <v>19063</v>
      </c>
      <c r="E35" s="144"/>
      <c r="F35" s="132"/>
    </row>
    <row r="36" spans="1:10" s="151" customFormat="1" ht="15.75" customHeight="1">
      <c r="A36" s="148"/>
      <c r="B36" s="142"/>
      <c r="C36" s="152" t="s">
        <v>391</v>
      </c>
      <c r="D36" s="130"/>
      <c r="E36" s="153"/>
      <c r="F36" s="146"/>
    </row>
    <row r="37" spans="1:10" s="151" customFormat="1" ht="15.75" customHeight="1">
      <c r="A37" s="148"/>
      <c r="B37" s="142"/>
      <c r="C37" s="152"/>
      <c r="D37" s="130"/>
      <c r="E37" s="141"/>
      <c r="F37" s="146"/>
    </row>
    <row r="38" spans="1:10" s="116" customFormat="1" ht="15.75" customHeight="1">
      <c r="A38" s="121"/>
      <c r="B38" s="118" t="s">
        <v>365</v>
      </c>
      <c r="C38" s="122" t="s">
        <v>392</v>
      </c>
      <c r="D38" s="123">
        <f>'[1]PR Attachement_Total'!O7</f>
        <v>36979</v>
      </c>
      <c r="E38" s="124"/>
      <c r="F38" s="125">
        <f>'[1]PR Attachement_Total'!P7</f>
        <v>73958</v>
      </c>
    </row>
    <row r="39" spans="1:10" s="139" customFormat="1" ht="15.75" customHeight="1">
      <c r="A39" s="135"/>
      <c r="B39" s="136"/>
      <c r="C39" s="137" t="s">
        <v>393</v>
      </c>
      <c r="D39" s="130"/>
      <c r="E39" s="138"/>
      <c r="F39" s="132"/>
    </row>
    <row r="40" spans="1:10" s="139" customFormat="1" ht="15.75" customHeight="1">
      <c r="A40" s="135"/>
      <c r="B40" s="136"/>
      <c r="C40" s="140" t="s">
        <v>394</v>
      </c>
      <c r="D40" s="130"/>
      <c r="E40" s="141"/>
      <c r="F40" s="132"/>
    </row>
    <row r="41" spans="1:10" s="139" customFormat="1" ht="15.75" customHeight="1">
      <c r="A41" s="135"/>
      <c r="B41" s="142"/>
      <c r="C41" s="145" t="s">
        <v>395</v>
      </c>
      <c r="D41" s="143"/>
      <c r="E41" s="144"/>
      <c r="F41" s="132"/>
      <c r="G41" s="221"/>
      <c r="H41" s="222"/>
    </row>
    <row r="42" spans="1:10" s="116" customFormat="1" ht="15.75" customHeight="1">
      <c r="A42" s="121"/>
      <c r="B42" s="118"/>
      <c r="C42" s="126"/>
      <c r="D42" s="123"/>
      <c r="E42" s="124"/>
      <c r="F42" s="125"/>
    </row>
    <row r="43" spans="1:10" s="162" customFormat="1" ht="15.75" customHeight="1">
      <c r="A43" s="155"/>
      <c r="B43" s="156"/>
      <c r="C43" s="157" t="s">
        <v>396</v>
      </c>
      <c r="D43" s="158"/>
      <c r="E43" s="159"/>
      <c r="F43" s="159"/>
      <c r="G43" s="161"/>
      <c r="H43" s="160"/>
      <c r="I43" s="160"/>
    </row>
    <row r="44" spans="1:10" s="162" customFormat="1" ht="15" customHeight="1">
      <c r="A44" s="155"/>
      <c r="B44" s="156"/>
      <c r="C44" s="157"/>
      <c r="D44" s="156"/>
      <c r="E44" s="159"/>
      <c r="F44" s="159"/>
      <c r="G44" s="161"/>
      <c r="H44" s="160"/>
      <c r="I44" s="160"/>
    </row>
    <row r="45" spans="1:10" s="162" customFormat="1" ht="15.75" customHeight="1">
      <c r="A45" s="155"/>
      <c r="B45" s="156"/>
      <c r="C45" s="163" t="s">
        <v>397</v>
      </c>
      <c r="D45" s="164"/>
      <c r="E45" s="164"/>
      <c r="F45" s="165"/>
      <c r="G45" s="161"/>
      <c r="H45" s="160"/>
      <c r="I45" s="160"/>
    </row>
    <row r="46" spans="1:10" s="162" customFormat="1" ht="15.75" customHeight="1">
      <c r="A46" s="155"/>
      <c r="B46" s="156"/>
      <c r="C46" s="157"/>
      <c r="D46" s="166" t="s">
        <v>398</v>
      </c>
      <c r="E46" s="167"/>
      <c r="F46" s="168">
        <f>F38+F9</f>
        <v>695242</v>
      </c>
      <c r="G46" s="161"/>
      <c r="H46" s="160"/>
      <c r="I46" s="160"/>
    </row>
    <row r="47" spans="1:10" ht="15" customHeight="1">
      <c r="A47" s="169"/>
      <c r="B47" s="170"/>
      <c r="C47" s="169"/>
      <c r="D47" s="170"/>
      <c r="E47" s="171"/>
      <c r="F47" s="172"/>
    </row>
    <row r="48" spans="1:10" s="92" customFormat="1">
      <c r="A48" s="223" t="s">
        <v>399</v>
      </c>
      <c r="B48" s="224"/>
      <c r="C48" s="224"/>
      <c r="D48" s="224"/>
      <c r="E48" s="224"/>
      <c r="F48" s="225"/>
      <c r="H48" s="174"/>
      <c r="I48" s="174"/>
      <c r="J48" s="226"/>
    </row>
    <row r="49" spans="1:10" s="92" customFormat="1" ht="9.9" customHeight="1">
      <c r="A49" s="175"/>
      <c r="B49" s="176"/>
      <c r="C49" s="176"/>
      <c r="D49" s="176"/>
      <c r="E49" s="176"/>
      <c r="F49" s="177"/>
      <c r="G49" s="178"/>
      <c r="H49" s="174"/>
      <c r="I49" s="174"/>
      <c r="J49" s="226"/>
    </row>
    <row r="50" spans="1:10" s="92" customFormat="1">
      <c r="A50" s="179" t="s">
        <v>400</v>
      </c>
      <c r="B50" s="180"/>
      <c r="C50" s="180"/>
      <c r="D50" s="181"/>
      <c r="E50" s="182" t="s">
        <v>401</v>
      </c>
      <c r="F50" s="183"/>
      <c r="G50" s="184"/>
      <c r="H50" s="174"/>
      <c r="I50" s="174"/>
      <c r="J50" s="226"/>
    </row>
    <row r="51" spans="1:10" s="92" customFormat="1">
      <c r="A51" s="185"/>
      <c r="B51" s="186"/>
      <c r="C51" s="186" t="s">
        <v>402</v>
      </c>
      <c r="D51" s="187"/>
      <c r="E51" s="188" t="s">
        <v>403</v>
      </c>
      <c r="F51" s="189"/>
      <c r="G51" s="190"/>
      <c r="H51" s="174"/>
      <c r="I51" s="174"/>
      <c r="J51" s="226"/>
    </row>
    <row r="52" spans="1:10" s="92" customFormat="1" ht="26.25" customHeight="1">
      <c r="A52" s="191"/>
      <c r="B52" s="192"/>
      <c r="C52" s="192" t="s">
        <v>404</v>
      </c>
      <c r="D52" s="193"/>
      <c r="E52" s="194" t="s">
        <v>405</v>
      </c>
      <c r="F52" s="195"/>
      <c r="G52" s="190"/>
      <c r="H52" s="174"/>
      <c r="I52" s="174"/>
      <c r="J52" s="226"/>
    </row>
    <row r="53" spans="1:10" s="92" customFormat="1">
      <c r="A53" s="182" t="s">
        <v>406</v>
      </c>
      <c r="B53" s="180"/>
      <c r="C53" s="180"/>
      <c r="D53" s="180"/>
      <c r="E53" s="196"/>
      <c r="F53" s="183"/>
      <c r="H53" s="174"/>
      <c r="I53" s="174"/>
      <c r="J53" s="226"/>
    </row>
    <row r="54" spans="1:10" s="92" customFormat="1" ht="9.9" customHeight="1">
      <c r="A54" s="185"/>
      <c r="B54" s="186"/>
      <c r="C54" s="186"/>
      <c r="D54" s="186"/>
      <c r="E54" s="184"/>
      <c r="F54" s="197"/>
      <c r="H54" s="174"/>
      <c r="I54" s="174"/>
      <c r="J54" s="226"/>
    </row>
    <row r="55" spans="1:10" s="92" customFormat="1" ht="9.9" customHeight="1">
      <c r="A55" s="191"/>
      <c r="B55" s="192"/>
      <c r="C55" s="192"/>
      <c r="D55" s="192"/>
      <c r="E55" s="198"/>
      <c r="F55" s="199"/>
      <c r="H55" s="174"/>
      <c r="I55" s="174"/>
      <c r="J55" s="226"/>
    </row>
    <row r="56" spans="1:10" s="92" customFormat="1">
      <c r="A56" s="93"/>
      <c r="B56" s="200"/>
      <c r="C56" s="201" t="s">
        <v>407</v>
      </c>
      <c r="D56" s="202"/>
      <c r="E56" s="203" t="s">
        <v>408</v>
      </c>
      <c r="F56" s="204"/>
      <c r="H56" s="174"/>
      <c r="I56" s="174"/>
      <c r="J56" s="226"/>
    </row>
    <row r="57" spans="1:10" s="92" customFormat="1" ht="8.25" customHeight="1">
      <c r="A57" s="99"/>
      <c r="B57" s="205"/>
      <c r="C57" s="206"/>
      <c r="D57" s="207"/>
      <c r="E57" s="227"/>
      <c r="F57" s="228"/>
      <c r="H57" s="174"/>
      <c r="I57" s="174"/>
      <c r="J57" s="226"/>
    </row>
    <row r="58" spans="1:10" s="92" customFormat="1" ht="20.100000000000001" customHeight="1">
      <c r="A58" s="99" t="s">
        <v>409</v>
      </c>
      <c r="B58" s="205"/>
      <c r="C58" s="99"/>
      <c r="D58" s="205"/>
      <c r="E58" s="208"/>
      <c r="F58" s="209"/>
      <c r="H58" s="174"/>
      <c r="I58" s="210"/>
      <c r="J58" s="226"/>
    </row>
    <row r="59" spans="1:10" s="92" customFormat="1">
      <c r="A59" s="99" t="s">
        <v>410</v>
      </c>
      <c r="B59" s="205"/>
      <c r="C59" s="229" t="s">
        <v>411</v>
      </c>
      <c r="D59" s="230"/>
      <c r="E59" s="229" t="s">
        <v>412</v>
      </c>
      <c r="F59" s="230"/>
      <c r="H59" s="174"/>
      <c r="I59" s="174"/>
      <c r="J59" s="226"/>
    </row>
    <row r="60" spans="1:10" s="92" customFormat="1" ht="18.75" customHeight="1">
      <c r="A60" s="99" t="s">
        <v>413</v>
      </c>
      <c r="B60" s="205"/>
      <c r="C60" s="231" t="s">
        <v>414</v>
      </c>
      <c r="D60" s="232"/>
      <c r="E60" s="231" t="s">
        <v>415</v>
      </c>
      <c r="F60" s="232"/>
      <c r="H60" s="210"/>
      <c r="I60" s="210"/>
      <c r="J60" s="226"/>
    </row>
    <row r="61" spans="1:10" s="92" customFormat="1">
      <c r="A61" s="105"/>
      <c r="B61" s="211"/>
      <c r="C61" s="219" t="s">
        <v>416</v>
      </c>
      <c r="D61" s="220"/>
      <c r="E61" s="219"/>
      <c r="F61" s="220"/>
      <c r="H61" s="210"/>
      <c r="I61" s="212"/>
      <c r="J61" s="213"/>
    </row>
    <row r="62" spans="1:10">
      <c r="F62" s="216"/>
      <c r="H62" s="210"/>
      <c r="I62" s="174"/>
      <c r="J62" s="213"/>
    </row>
    <row r="63" spans="1:10">
      <c r="H63" s="174"/>
      <c r="I63" s="210"/>
      <c r="J63" s="213"/>
    </row>
    <row r="64" spans="1:10">
      <c r="H64" s="217"/>
      <c r="I64" s="217"/>
      <c r="J64" s="217"/>
    </row>
    <row r="65" spans="6:10">
      <c r="H65" s="217"/>
      <c r="I65" s="217"/>
      <c r="J65" s="217"/>
    </row>
    <row r="66" spans="6:10">
      <c r="H66" s="217"/>
      <c r="I66" s="217"/>
      <c r="J66" s="217"/>
    </row>
    <row r="67" spans="6:10">
      <c r="H67" s="217"/>
      <c r="I67" s="217"/>
      <c r="J67" s="217"/>
    </row>
    <row r="74" spans="6:10">
      <c r="G74" s="218"/>
    </row>
    <row r="78" spans="6:10">
      <c r="F78" s="216"/>
    </row>
    <row r="86" spans="6:9">
      <c r="F86" s="216"/>
    </row>
    <row r="88" spans="6:9">
      <c r="G88" s="218"/>
      <c r="I88" s="218"/>
    </row>
    <row r="99" spans="6:6">
      <c r="F99" s="216"/>
    </row>
  </sheetData>
  <mergeCells count="16">
    <mergeCell ref="G17:H17"/>
    <mergeCell ref="A1:F1"/>
    <mergeCell ref="A2:F2"/>
    <mergeCell ref="G7:H7"/>
    <mergeCell ref="G15:H15"/>
    <mergeCell ref="G16:H16"/>
    <mergeCell ref="C61:D61"/>
    <mergeCell ref="E61:F61"/>
    <mergeCell ref="G41:H41"/>
    <mergeCell ref="A48:F48"/>
    <mergeCell ref="J48:J60"/>
    <mergeCell ref="E57:F57"/>
    <mergeCell ref="C59:D59"/>
    <mergeCell ref="E59:F59"/>
    <mergeCell ref="C60:D60"/>
    <mergeCell ref="E60:F60"/>
  </mergeCells>
  <pageMargins left="0.5" right="0.27" top="0.5" bottom="0.25" header="0.3" footer="0.3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2"/>
  <sheetViews>
    <sheetView tabSelected="1" workbookViewId="0">
      <selection activeCell="B1" sqref="B1"/>
    </sheetView>
  </sheetViews>
  <sheetFormatPr defaultColWidth="9.109375" defaultRowHeight="11.4"/>
  <cols>
    <col min="1" max="1" width="1.6640625" style="1" customWidth="1"/>
    <col min="2" max="2" width="19.33203125" style="1" customWidth="1"/>
    <col min="3" max="3" width="36.6640625" style="1" customWidth="1"/>
    <col min="4" max="4" width="25.109375" style="4" customWidth="1"/>
    <col min="5" max="6" width="14.6640625" style="1" customWidth="1"/>
    <col min="7" max="7" width="11.5546875" style="1" customWidth="1"/>
    <col min="8" max="14" width="8.6640625" style="3" customWidth="1"/>
    <col min="15" max="15" width="8.5546875" style="3" customWidth="1"/>
    <col min="16" max="16" width="12.109375" style="2" customWidth="1"/>
    <col min="17" max="16384" width="9.109375" style="1"/>
  </cols>
  <sheetData>
    <row r="1" spans="1:16" ht="13.8">
      <c r="A1" s="91" t="s">
        <v>351</v>
      </c>
    </row>
    <row r="2" spans="1:16" ht="12" thickBot="1"/>
    <row r="3" spans="1:16" ht="16.5" customHeight="1">
      <c r="A3" s="239" t="s">
        <v>350</v>
      </c>
      <c r="B3" s="240"/>
      <c r="C3" s="245" t="s">
        <v>349</v>
      </c>
      <c r="D3" s="248" t="s">
        <v>348</v>
      </c>
      <c r="E3" s="251" t="s">
        <v>347</v>
      </c>
      <c r="F3" s="254" t="s">
        <v>346</v>
      </c>
      <c r="G3" s="255"/>
      <c r="H3" s="255"/>
      <c r="I3" s="255"/>
      <c r="J3" s="255"/>
      <c r="K3" s="255"/>
      <c r="L3" s="255"/>
      <c r="M3" s="255"/>
      <c r="N3" s="256"/>
      <c r="O3" s="257" t="s">
        <v>345</v>
      </c>
      <c r="P3" s="258"/>
    </row>
    <row r="4" spans="1:16" ht="16.5" customHeight="1">
      <c r="A4" s="241"/>
      <c r="B4" s="242"/>
      <c r="C4" s="246"/>
      <c r="D4" s="249"/>
      <c r="E4" s="252"/>
      <c r="F4" s="263" t="s">
        <v>344</v>
      </c>
      <c r="G4" s="265" t="s">
        <v>343</v>
      </c>
      <c r="H4" s="261">
        <v>1</v>
      </c>
      <c r="I4" s="261" t="s">
        <v>342</v>
      </c>
      <c r="J4" s="261" t="s">
        <v>341</v>
      </c>
      <c r="K4" s="261" t="s">
        <v>340</v>
      </c>
      <c r="L4" s="261" t="s">
        <v>339</v>
      </c>
      <c r="M4" s="261" t="s">
        <v>338</v>
      </c>
      <c r="N4" s="267" t="s">
        <v>337</v>
      </c>
      <c r="O4" s="269" t="s">
        <v>336</v>
      </c>
      <c r="P4" s="259" t="s">
        <v>335</v>
      </c>
    </row>
    <row r="5" spans="1:16" s="64" customFormat="1" ht="18" customHeight="1" thickBot="1">
      <c r="A5" s="243"/>
      <c r="B5" s="244"/>
      <c r="C5" s="247"/>
      <c r="D5" s="250"/>
      <c r="E5" s="253"/>
      <c r="F5" s="264"/>
      <c r="G5" s="266"/>
      <c r="H5" s="262"/>
      <c r="I5" s="262"/>
      <c r="J5" s="262"/>
      <c r="K5" s="262"/>
      <c r="L5" s="262"/>
      <c r="M5" s="262"/>
      <c r="N5" s="268"/>
      <c r="O5" s="264"/>
      <c r="P5" s="260"/>
    </row>
    <row r="6" spans="1:16" s="85" customFormat="1" ht="18" customHeight="1" thickTop="1">
      <c r="A6" s="90"/>
      <c r="B6" s="88"/>
      <c r="D6" s="89"/>
      <c r="G6" s="88"/>
      <c r="H6" s="87"/>
      <c r="I6" s="87"/>
      <c r="J6" s="87"/>
      <c r="K6" s="87"/>
      <c r="L6" s="87"/>
      <c r="M6" s="87"/>
      <c r="N6" s="87"/>
      <c r="O6" s="87"/>
      <c r="P6" s="86"/>
    </row>
    <row r="7" spans="1:16" s="81" customFormat="1" ht="18" customHeight="1">
      <c r="A7" s="84" t="s">
        <v>334</v>
      </c>
      <c r="B7" s="83"/>
      <c r="C7" s="83"/>
      <c r="D7" s="82"/>
      <c r="E7" s="70">
        <v>695242</v>
      </c>
      <c r="F7" s="70">
        <v>621284</v>
      </c>
      <c r="G7" s="70">
        <v>43016</v>
      </c>
      <c r="H7" s="71">
        <v>1569</v>
      </c>
      <c r="I7" s="71">
        <v>9285</v>
      </c>
      <c r="J7" s="71">
        <v>1351</v>
      </c>
      <c r="K7" s="71">
        <v>1276</v>
      </c>
      <c r="L7" s="71">
        <v>8734</v>
      </c>
      <c r="M7" s="71">
        <v>1738</v>
      </c>
      <c r="N7" s="71">
        <v>19063</v>
      </c>
      <c r="O7" s="71">
        <v>36979</v>
      </c>
      <c r="P7" s="70">
        <v>73958</v>
      </c>
    </row>
    <row r="8" spans="1:16" s="64" customFormat="1" ht="18" customHeight="1">
      <c r="A8" s="69" t="s">
        <v>333</v>
      </c>
      <c r="B8" s="69"/>
      <c r="C8" s="272" t="s">
        <v>332</v>
      </c>
      <c r="D8" s="78" t="s">
        <v>331</v>
      </c>
      <c r="E8" s="80">
        <v>45100</v>
      </c>
      <c r="F8" s="80">
        <v>44900</v>
      </c>
      <c r="G8" s="77">
        <v>3300</v>
      </c>
      <c r="H8" s="79">
        <v>100</v>
      </c>
      <c r="I8" s="79">
        <v>700</v>
      </c>
      <c r="J8" s="79">
        <v>100</v>
      </c>
      <c r="K8" s="79">
        <v>100</v>
      </c>
      <c r="L8" s="79">
        <v>700</v>
      </c>
      <c r="M8" s="79">
        <v>100</v>
      </c>
      <c r="N8" s="79">
        <v>1500</v>
      </c>
      <c r="O8" s="79">
        <v>100</v>
      </c>
      <c r="P8" s="36">
        <v>200</v>
      </c>
    </row>
    <row r="9" spans="1:16" s="64" customFormat="1" ht="10.5" customHeight="1">
      <c r="A9" s="69"/>
      <c r="B9" s="68"/>
      <c r="C9" s="272"/>
      <c r="D9" s="78"/>
      <c r="E9" s="68"/>
      <c r="F9" s="68"/>
      <c r="G9" s="77"/>
      <c r="H9" s="76"/>
      <c r="I9" s="76"/>
      <c r="J9" s="76"/>
      <c r="K9" s="76"/>
      <c r="L9" s="76"/>
      <c r="M9" s="76"/>
      <c r="N9" s="76"/>
      <c r="O9" s="76"/>
      <c r="P9" s="75"/>
    </row>
    <row r="10" spans="1:16" s="64" customFormat="1" ht="18" customHeight="1">
      <c r="A10" s="74" t="s">
        <v>330</v>
      </c>
      <c r="B10" s="72"/>
      <c r="C10" s="72"/>
      <c r="D10" s="73"/>
      <c r="E10" s="72"/>
      <c r="F10" s="72"/>
      <c r="G10" s="70">
        <v>39716</v>
      </c>
      <c r="H10" s="71">
        <v>1469</v>
      </c>
      <c r="I10" s="71">
        <v>8585</v>
      </c>
      <c r="J10" s="71">
        <v>1251</v>
      </c>
      <c r="K10" s="71">
        <v>1176</v>
      </c>
      <c r="L10" s="71">
        <v>8034</v>
      </c>
      <c r="M10" s="71">
        <v>1638</v>
      </c>
      <c r="N10" s="71">
        <v>17563</v>
      </c>
      <c r="O10" s="71">
        <v>36879</v>
      </c>
      <c r="P10" s="70">
        <v>73758</v>
      </c>
    </row>
    <row r="11" spans="1:16" s="64" customFormat="1" ht="12.75" customHeight="1">
      <c r="A11" s="69"/>
      <c r="B11" s="68"/>
      <c r="C11" s="68"/>
      <c r="D11" s="67"/>
      <c r="G11" s="66"/>
      <c r="H11" s="66"/>
      <c r="I11" s="66"/>
      <c r="J11" s="66"/>
      <c r="K11" s="66"/>
      <c r="L11" s="66"/>
      <c r="M11" s="66"/>
      <c r="N11" s="66"/>
      <c r="O11" s="66"/>
      <c r="P11" s="65"/>
    </row>
    <row r="12" spans="1:16" s="28" customFormat="1" ht="24.9" customHeight="1">
      <c r="A12" s="35" t="s">
        <v>329</v>
      </c>
      <c r="B12" s="35"/>
      <c r="C12" s="35"/>
      <c r="E12" s="39"/>
      <c r="F12" s="39"/>
      <c r="G12" s="37"/>
      <c r="H12" s="37"/>
      <c r="I12" s="37"/>
      <c r="J12" s="37"/>
      <c r="K12" s="37"/>
      <c r="L12" s="37"/>
      <c r="M12" s="37"/>
      <c r="N12" s="37"/>
      <c r="O12" s="37"/>
      <c r="P12" s="36"/>
    </row>
    <row r="13" spans="1:16" s="28" customFormat="1" ht="35.1" customHeight="1">
      <c r="A13" s="45" t="s">
        <v>23</v>
      </c>
      <c r="B13" s="63"/>
      <c r="C13" s="43" t="s">
        <v>328</v>
      </c>
      <c r="D13" s="62" t="s">
        <v>327</v>
      </c>
      <c r="E13" s="39">
        <v>20236</v>
      </c>
      <c r="F13" s="39">
        <v>20236</v>
      </c>
      <c r="G13" s="38">
        <v>1500</v>
      </c>
      <c r="H13" s="37">
        <v>12</v>
      </c>
      <c r="I13" s="37">
        <v>295</v>
      </c>
      <c r="J13" s="37">
        <v>17</v>
      </c>
      <c r="K13" s="37">
        <v>44</v>
      </c>
      <c r="L13" s="37">
        <v>333</v>
      </c>
      <c r="M13" s="37">
        <v>80</v>
      </c>
      <c r="N13" s="37">
        <v>719</v>
      </c>
      <c r="O13" s="37">
        <v>0</v>
      </c>
      <c r="P13" s="37">
        <v>0</v>
      </c>
    </row>
    <row r="14" spans="1:16" s="28" customFormat="1" ht="39.9" customHeight="1">
      <c r="A14" s="35"/>
      <c r="B14" s="35" t="s">
        <v>326</v>
      </c>
      <c r="C14" s="41" t="s">
        <v>325</v>
      </c>
      <c r="D14" s="42" t="s">
        <v>324</v>
      </c>
      <c r="E14" s="39">
        <v>28731</v>
      </c>
      <c r="F14" s="39">
        <v>24961</v>
      </c>
      <c r="G14" s="38">
        <v>1885</v>
      </c>
      <c r="H14" s="37">
        <v>11</v>
      </c>
      <c r="I14" s="37">
        <v>182</v>
      </c>
      <c r="J14" s="37">
        <v>6</v>
      </c>
      <c r="K14" s="37">
        <v>29</v>
      </c>
      <c r="L14" s="37">
        <v>525</v>
      </c>
      <c r="M14" s="37">
        <v>72</v>
      </c>
      <c r="N14" s="37">
        <v>1060</v>
      </c>
      <c r="O14" s="37">
        <v>1885</v>
      </c>
      <c r="P14" s="36">
        <v>3770</v>
      </c>
    </row>
    <row r="15" spans="1:16" s="28" customFormat="1" ht="39.9" customHeight="1">
      <c r="A15" s="35"/>
      <c r="B15" s="35" t="s">
        <v>323</v>
      </c>
      <c r="C15" s="43" t="s">
        <v>322</v>
      </c>
      <c r="D15" s="42" t="s">
        <v>321</v>
      </c>
      <c r="E15" s="39">
        <v>51406</v>
      </c>
      <c r="F15" s="39">
        <v>44778</v>
      </c>
      <c r="G15" s="38">
        <v>3314</v>
      </c>
      <c r="H15" s="37">
        <v>25</v>
      </c>
      <c r="I15" s="37">
        <v>610</v>
      </c>
      <c r="J15" s="37">
        <v>60</v>
      </c>
      <c r="K15" s="37">
        <v>153</v>
      </c>
      <c r="L15" s="37">
        <v>828</v>
      </c>
      <c r="M15" s="37">
        <v>101</v>
      </c>
      <c r="N15" s="37">
        <v>1537</v>
      </c>
      <c r="O15" s="37">
        <v>3314</v>
      </c>
      <c r="P15" s="36">
        <v>6628</v>
      </c>
    </row>
    <row r="16" spans="1:16" s="28" customFormat="1" ht="48.75" customHeight="1">
      <c r="A16" s="35"/>
      <c r="B16" s="35" t="s">
        <v>320</v>
      </c>
      <c r="C16" s="43" t="s">
        <v>319</v>
      </c>
      <c r="D16" s="42" t="s">
        <v>318</v>
      </c>
      <c r="E16" s="39">
        <v>100741</v>
      </c>
      <c r="F16" s="39">
        <v>87663</v>
      </c>
      <c r="G16" s="38">
        <v>6539</v>
      </c>
      <c r="H16" s="37">
        <v>46</v>
      </c>
      <c r="I16" s="37">
        <v>1017</v>
      </c>
      <c r="J16" s="37">
        <v>70</v>
      </c>
      <c r="K16" s="37">
        <v>195</v>
      </c>
      <c r="L16" s="37">
        <v>1202</v>
      </c>
      <c r="M16" s="37">
        <v>564</v>
      </c>
      <c r="N16" s="37">
        <v>3445</v>
      </c>
      <c r="O16" s="37">
        <v>6539</v>
      </c>
      <c r="P16" s="36">
        <v>13078</v>
      </c>
    </row>
    <row r="17" spans="1:16" s="28" customFormat="1" ht="39.9" customHeight="1">
      <c r="A17" s="35"/>
      <c r="B17" s="35" t="s">
        <v>317</v>
      </c>
      <c r="C17" s="61" t="s">
        <v>316</v>
      </c>
      <c r="D17" s="42" t="s">
        <v>315</v>
      </c>
      <c r="E17" s="39">
        <v>22100</v>
      </c>
      <c r="F17" s="39">
        <v>19388</v>
      </c>
      <c r="G17" s="38">
        <v>1356</v>
      </c>
      <c r="H17" s="37">
        <v>30</v>
      </c>
      <c r="I17" s="37">
        <v>822</v>
      </c>
      <c r="J17" s="37">
        <v>14</v>
      </c>
      <c r="K17" s="37">
        <v>14</v>
      </c>
      <c r="L17" s="37">
        <v>226</v>
      </c>
      <c r="M17" s="37">
        <v>13</v>
      </c>
      <c r="N17" s="37">
        <v>237</v>
      </c>
      <c r="O17" s="37">
        <v>1356</v>
      </c>
      <c r="P17" s="36">
        <v>2712</v>
      </c>
    </row>
    <row r="18" spans="1:16" s="28" customFormat="1" ht="30" customHeight="1">
      <c r="A18" s="52"/>
      <c r="B18" s="52" t="s">
        <v>314</v>
      </c>
      <c r="C18" s="51" t="s">
        <v>313</v>
      </c>
      <c r="D18" s="50" t="s">
        <v>312</v>
      </c>
      <c r="E18" s="49">
        <v>29092</v>
      </c>
      <c r="F18" s="49">
        <v>25316</v>
      </c>
      <c r="G18" s="48">
        <v>1888</v>
      </c>
      <c r="H18" s="48">
        <v>5</v>
      </c>
      <c r="I18" s="48">
        <v>316</v>
      </c>
      <c r="J18" s="48">
        <v>16</v>
      </c>
      <c r="K18" s="48">
        <v>49</v>
      </c>
      <c r="L18" s="48">
        <v>550</v>
      </c>
      <c r="M18" s="48">
        <v>43</v>
      </c>
      <c r="N18" s="48">
        <v>909</v>
      </c>
      <c r="O18" s="48">
        <v>1888</v>
      </c>
      <c r="P18" s="47">
        <v>3776</v>
      </c>
    </row>
    <row r="19" spans="1:16" s="28" customFormat="1" ht="24.9" customHeight="1">
      <c r="A19" s="53" t="s">
        <v>311</v>
      </c>
      <c r="B19" s="53"/>
      <c r="E19" s="39"/>
      <c r="F19" s="39"/>
      <c r="G19" s="37"/>
      <c r="H19" s="37"/>
      <c r="I19" s="37"/>
      <c r="J19" s="37"/>
      <c r="K19" s="37"/>
      <c r="L19" s="37"/>
      <c r="M19" s="37"/>
      <c r="N19" s="37"/>
      <c r="O19" s="37"/>
      <c r="P19" s="36"/>
    </row>
    <row r="20" spans="1:16" s="28" customFormat="1" ht="35.1" customHeight="1">
      <c r="A20" s="45" t="s">
        <v>23</v>
      </c>
      <c r="B20" s="45"/>
      <c r="C20" s="43" t="s">
        <v>310</v>
      </c>
      <c r="D20" s="42" t="s">
        <v>309</v>
      </c>
      <c r="E20" s="39">
        <v>684</v>
      </c>
      <c r="F20" s="39">
        <v>684</v>
      </c>
      <c r="G20" s="38">
        <v>46</v>
      </c>
      <c r="H20" s="37">
        <v>5</v>
      </c>
      <c r="I20" s="37">
        <v>5</v>
      </c>
      <c r="J20" s="37">
        <v>5</v>
      </c>
      <c r="K20" s="37">
        <v>5</v>
      </c>
      <c r="L20" s="37">
        <v>5</v>
      </c>
      <c r="M20" s="37">
        <v>5</v>
      </c>
      <c r="N20" s="37">
        <v>16</v>
      </c>
      <c r="O20" s="37">
        <v>0</v>
      </c>
      <c r="P20" s="37">
        <v>0</v>
      </c>
    </row>
    <row r="21" spans="1:16" s="28" customFormat="1" ht="30" customHeight="1">
      <c r="A21" s="35"/>
      <c r="B21" s="35" t="s">
        <v>308</v>
      </c>
      <c r="C21" s="43" t="s">
        <v>307</v>
      </c>
      <c r="D21" s="42" t="s">
        <v>306</v>
      </c>
      <c r="E21" s="39">
        <v>626</v>
      </c>
      <c r="F21" s="39">
        <v>552</v>
      </c>
      <c r="G21" s="38">
        <v>37</v>
      </c>
      <c r="H21" s="37">
        <v>5</v>
      </c>
      <c r="I21" s="37">
        <v>5</v>
      </c>
      <c r="J21" s="37">
        <v>7</v>
      </c>
      <c r="K21" s="37">
        <v>0</v>
      </c>
      <c r="L21" s="37">
        <v>6</v>
      </c>
      <c r="M21" s="37">
        <v>5</v>
      </c>
      <c r="N21" s="37">
        <v>9</v>
      </c>
      <c r="O21" s="37">
        <v>37</v>
      </c>
      <c r="P21" s="36">
        <v>74</v>
      </c>
    </row>
    <row r="22" spans="1:16" s="28" customFormat="1" ht="30" customHeight="1">
      <c r="A22" s="35"/>
      <c r="B22" s="35" t="s">
        <v>305</v>
      </c>
      <c r="C22" s="45" t="s">
        <v>304</v>
      </c>
      <c r="D22" s="42" t="s">
        <v>303</v>
      </c>
      <c r="E22" s="39">
        <v>260</v>
      </c>
      <c r="F22" s="39">
        <v>228</v>
      </c>
      <c r="G22" s="38">
        <v>16</v>
      </c>
      <c r="H22" s="37">
        <v>0</v>
      </c>
      <c r="I22" s="37">
        <v>0</v>
      </c>
      <c r="J22" s="37">
        <v>0</v>
      </c>
      <c r="K22" s="37">
        <v>2</v>
      </c>
      <c r="L22" s="37">
        <v>4</v>
      </c>
      <c r="M22" s="37">
        <v>5</v>
      </c>
      <c r="N22" s="37">
        <v>5</v>
      </c>
      <c r="O22" s="37">
        <v>16</v>
      </c>
      <c r="P22" s="36">
        <v>32</v>
      </c>
    </row>
    <row r="23" spans="1:16" s="28" customFormat="1" ht="30" customHeight="1">
      <c r="A23" s="35"/>
      <c r="B23" s="35" t="s">
        <v>302</v>
      </c>
      <c r="C23" s="43" t="s">
        <v>301</v>
      </c>
      <c r="D23" s="42" t="s">
        <v>300</v>
      </c>
      <c r="E23" s="39">
        <v>6936</v>
      </c>
      <c r="F23" s="39">
        <v>6088</v>
      </c>
      <c r="G23" s="38">
        <v>424</v>
      </c>
      <c r="H23" s="37">
        <v>5</v>
      </c>
      <c r="I23" s="37">
        <v>37</v>
      </c>
      <c r="J23" s="37">
        <v>25</v>
      </c>
      <c r="K23" s="37">
        <v>9</v>
      </c>
      <c r="L23" s="37">
        <v>68</v>
      </c>
      <c r="M23" s="37">
        <v>7</v>
      </c>
      <c r="N23" s="37">
        <v>273</v>
      </c>
      <c r="O23" s="37">
        <v>424</v>
      </c>
      <c r="P23" s="36">
        <v>848</v>
      </c>
    </row>
    <row r="24" spans="1:16" s="28" customFormat="1" ht="30" customHeight="1">
      <c r="A24" s="35"/>
      <c r="B24" s="35" t="s">
        <v>299</v>
      </c>
      <c r="C24" s="35" t="s">
        <v>298</v>
      </c>
      <c r="D24" s="42" t="s">
        <v>297</v>
      </c>
      <c r="E24" s="39">
        <v>318</v>
      </c>
      <c r="F24" s="39">
        <v>280</v>
      </c>
      <c r="G24" s="38">
        <v>19</v>
      </c>
      <c r="H24" s="37">
        <v>5</v>
      </c>
      <c r="I24" s="37">
        <v>0</v>
      </c>
      <c r="J24" s="37">
        <v>2</v>
      </c>
      <c r="K24" s="37">
        <v>0</v>
      </c>
      <c r="L24" s="37">
        <v>0</v>
      </c>
      <c r="M24" s="37">
        <v>5</v>
      </c>
      <c r="N24" s="37">
        <v>7</v>
      </c>
      <c r="O24" s="37">
        <v>19</v>
      </c>
      <c r="P24" s="36">
        <v>38</v>
      </c>
    </row>
    <row r="25" spans="1:16" s="28" customFormat="1" ht="41.25" customHeight="1">
      <c r="A25" s="35"/>
      <c r="B25" s="35" t="s">
        <v>296</v>
      </c>
      <c r="C25" s="43" t="s">
        <v>295</v>
      </c>
      <c r="D25" s="42" t="s">
        <v>294</v>
      </c>
      <c r="E25" s="39">
        <v>802</v>
      </c>
      <c r="F25" s="39">
        <v>708</v>
      </c>
      <c r="G25" s="38">
        <v>47</v>
      </c>
      <c r="H25" s="37">
        <v>0</v>
      </c>
      <c r="I25" s="37">
        <v>6</v>
      </c>
      <c r="J25" s="37">
        <v>12</v>
      </c>
      <c r="K25" s="37">
        <v>7</v>
      </c>
      <c r="L25" s="37">
        <v>5</v>
      </c>
      <c r="M25" s="37">
        <v>5</v>
      </c>
      <c r="N25" s="37">
        <v>12</v>
      </c>
      <c r="O25" s="37">
        <v>47</v>
      </c>
      <c r="P25" s="36">
        <v>94</v>
      </c>
    </row>
    <row r="26" spans="1:16" s="28" customFormat="1" ht="30" customHeight="1">
      <c r="A26" s="52"/>
      <c r="B26" s="52" t="s">
        <v>293</v>
      </c>
      <c r="C26" s="51" t="s">
        <v>292</v>
      </c>
      <c r="D26" s="50" t="s">
        <v>291</v>
      </c>
      <c r="E26" s="49">
        <v>526</v>
      </c>
      <c r="F26" s="49">
        <v>464</v>
      </c>
      <c r="G26" s="48">
        <v>31</v>
      </c>
      <c r="H26" s="48">
        <v>0</v>
      </c>
      <c r="I26" s="48">
        <v>5</v>
      </c>
      <c r="J26" s="48">
        <v>5</v>
      </c>
      <c r="K26" s="48">
        <v>5</v>
      </c>
      <c r="L26" s="48">
        <v>0</v>
      </c>
      <c r="M26" s="48">
        <v>5</v>
      </c>
      <c r="N26" s="48">
        <v>11</v>
      </c>
      <c r="O26" s="48">
        <v>31</v>
      </c>
      <c r="P26" s="47">
        <v>62</v>
      </c>
    </row>
    <row r="27" spans="1:16" s="28" customFormat="1" ht="24.9" customHeight="1">
      <c r="A27" s="270" t="s">
        <v>290</v>
      </c>
      <c r="B27" s="271"/>
      <c r="E27" s="39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6"/>
    </row>
    <row r="28" spans="1:16" s="28" customFormat="1" ht="35.1" customHeight="1">
      <c r="A28" s="45" t="s">
        <v>23</v>
      </c>
      <c r="B28" s="45"/>
      <c r="C28" s="43" t="s">
        <v>289</v>
      </c>
      <c r="D28" s="42" t="s">
        <v>288</v>
      </c>
      <c r="E28" s="39">
        <v>982</v>
      </c>
      <c r="F28" s="39">
        <v>982</v>
      </c>
      <c r="G28" s="38">
        <v>67</v>
      </c>
      <c r="H28" s="37">
        <v>5</v>
      </c>
      <c r="I28" s="37">
        <v>7</v>
      </c>
      <c r="J28" s="37">
        <v>5</v>
      </c>
      <c r="K28" s="37">
        <v>5</v>
      </c>
      <c r="L28" s="37">
        <v>12</v>
      </c>
      <c r="M28" s="37">
        <v>5</v>
      </c>
      <c r="N28" s="37">
        <v>28</v>
      </c>
      <c r="O28" s="37">
        <v>0</v>
      </c>
      <c r="P28" s="37">
        <v>0</v>
      </c>
    </row>
    <row r="29" spans="1:16" s="28" customFormat="1" ht="40.5" customHeight="1">
      <c r="A29" s="35"/>
      <c r="B29" s="35" t="s">
        <v>287</v>
      </c>
      <c r="C29" s="43" t="s">
        <v>286</v>
      </c>
      <c r="D29" s="42" t="s">
        <v>285</v>
      </c>
      <c r="E29" s="39">
        <v>3010</v>
      </c>
      <c r="F29" s="39">
        <v>2646</v>
      </c>
      <c r="G29" s="38">
        <v>182</v>
      </c>
      <c r="H29" s="37">
        <v>15</v>
      </c>
      <c r="I29" s="37">
        <v>18</v>
      </c>
      <c r="J29" s="37">
        <v>9</v>
      </c>
      <c r="K29" s="37">
        <v>7</v>
      </c>
      <c r="L29" s="37">
        <v>34</v>
      </c>
      <c r="M29" s="37">
        <v>5</v>
      </c>
      <c r="N29" s="37">
        <v>94</v>
      </c>
      <c r="O29" s="37">
        <v>182</v>
      </c>
      <c r="P29" s="36">
        <v>364</v>
      </c>
    </row>
    <row r="30" spans="1:16" s="28" customFormat="1" ht="36.75" customHeight="1">
      <c r="A30" s="35"/>
      <c r="B30" s="35" t="s">
        <v>284</v>
      </c>
      <c r="C30" s="43" t="s">
        <v>283</v>
      </c>
      <c r="D30" s="42" t="s">
        <v>282</v>
      </c>
      <c r="E30" s="39">
        <v>1868</v>
      </c>
      <c r="F30" s="39">
        <v>1640</v>
      </c>
      <c r="G30" s="38">
        <v>114</v>
      </c>
      <c r="H30" s="37">
        <v>0</v>
      </c>
      <c r="I30" s="37">
        <v>11</v>
      </c>
      <c r="J30" s="37">
        <v>6</v>
      </c>
      <c r="K30" s="37">
        <v>5</v>
      </c>
      <c r="L30" s="37">
        <v>23</v>
      </c>
      <c r="M30" s="37">
        <v>6</v>
      </c>
      <c r="N30" s="37">
        <v>63</v>
      </c>
      <c r="O30" s="37">
        <v>114</v>
      </c>
      <c r="P30" s="36">
        <v>228</v>
      </c>
    </row>
    <row r="31" spans="1:16" s="28" customFormat="1" ht="39" customHeight="1">
      <c r="A31" s="35"/>
      <c r="B31" s="35" t="s">
        <v>281</v>
      </c>
      <c r="C31" s="43" t="s">
        <v>280</v>
      </c>
      <c r="D31" s="42" t="s">
        <v>279</v>
      </c>
      <c r="E31" s="39">
        <v>3128</v>
      </c>
      <c r="F31" s="39">
        <v>2748</v>
      </c>
      <c r="G31" s="38">
        <v>190</v>
      </c>
      <c r="H31" s="37">
        <v>6</v>
      </c>
      <c r="I31" s="37">
        <v>25</v>
      </c>
      <c r="J31" s="37">
        <v>8</v>
      </c>
      <c r="K31" s="37">
        <v>5</v>
      </c>
      <c r="L31" s="37">
        <v>38</v>
      </c>
      <c r="M31" s="37">
        <v>5</v>
      </c>
      <c r="N31" s="37">
        <v>103</v>
      </c>
      <c r="O31" s="37">
        <v>190</v>
      </c>
      <c r="P31" s="36">
        <v>380</v>
      </c>
    </row>
    <row r="32" spans="1:16" s="28" customFormat="1" ht="43.5" customHeight="1">
      <c r="A32" s="52"/>
      <c r="B32" s="52" t="s">
        <v>278</v>
      </c>
      <c r="C32" s="51" t="s">
        <v>277</v>
      </c>
      <c r="D32" s="50" t="s">
        <v>276</v>
      </c>
      <c r="E32" s="49">
        <v>9734</v>
      </c>
      <c r="F32" s="49">
        <v>8552</v>
      </c>
      <c r="G32" s="48">
        <v>591</v>
      </c>
      <c r="H32" s="48">
        <v>21</v>
      </c>
      <c r="I32" s="48">
        <v>79</v>
      </c>
      <c r="J32" s="48">
        <v>32</v>
      </c>
      <c r="K32" s="48">
        <v>7</v>
      </c>
      <c r="L32" s="48">
        <v>135</v>
      </c>
      <c r="M32" s="48">
        <v>17</v>
      </c>
      <c r="N32" s="48">
        <v>300</v>
      </c>
      <c r="O32" s="48">
        <v>591</v>
      </c>
      <c r="P32" s="47">
        <v>1182</v>
      </c>
    </row>
    <row r="33" spans="1:16" s="28" customFormat="1" ht="24.9" customHeight="1">
      <c r="A33" s="53" t="s">
        <v>275</v>
      </c>
      <c r="B33" s="55"/>
      <c r="E33" s="39"/>
      <c r="F33" s="39"/>
      <c r="G33" s="37"/>
      <c r="H33" s="37"/>
      <c r="I33" s="37"/>
      <c r="J33" s="37"/>
      <c r="K33" s="37"/>
      <c r="L33" s="37"/>
      <c r="M33" s="37"/>
      <c r="N33" s="37"/>
      <c r="O33" s="37"/>
      <c r="P33" s="36"/>
    </row>
    <row r="34" spans="1:16" s="28" customFormat="1" ht="30" customHeight="1">
      <c r="A34" s="45" t="s">
        <v>23</v>
      </c>
      <c r="B34" s="45"/>
      <c r="C34" s="43" t="s">
        <v>274</v>
      </c>
      <c r="D34" s="42" t="s">
        <v>273</v>
      </c>
      <c r="E34" s="39">
        <v>712</v>
      </c>
      <c r="F34" s="39">
        <v>712</v>
      </c>
      <c r="G34" s="38">
        <v>48</v>
      </c>
      <c r="H34" s="37">
        <v>5</v>
      </c>
      <c r="I34" s="37">
        <v>5</v>
      </c>
      <c r="J34" s="37">
        <v>5</v>
      </c>
      <c r="K34" s="37">
        <v>5</v>
      </c>
      <c r="L34" s="37">
        <v>8</v>
      </c>
      <c r="M34" s="37">
        <v>5</v>
      </c>
      <c r="N34" s="37">
        <v>15</v>
      </c>
      <c r="O34" s="37">
        <v>0</v>
      </c>
      <c r="P34" s="37">
        <v>0</v>
      </c>
    </row>
    <row r="35" spans="1:16" s="28" customFormat="1" ht="20.25" customHeight="1">
      <c r="A35" s="35"/>
      <c r="B35" s="35" t="s">
        <v>272</v>
      </c>
      <c r="C35" s="35" t="s">
        <v>271</v>
      </c>
      <c r="D35" s="42" t="s">
        <v>270</v>
      </c>
      <c r="E35" s="39">
        <v>374</v>
      </c>
      <c r="F35" s="39">
        <v>330</v>
      </c>
      <c r="G35" s="38">
        <v>22</v>
      </c>
      <c r="H35" s="37">
        <v>0</v>
      </c>
      <c r="I35" s="37">
        <v>0</v>
      </c>
      <c r="J35" s="37">
        <v>6</v>
      </c>
      <c r="K35" s="37">
        <v>5</v>
      </c>
      <c r="L35" s="37">
        <v>0</v>
      </c>
      <c r="M35" s="37">
        <v>0</v>
      </c>
      <c r="N35" s="37">
        <v>11</v>
      </c>
      <c r="O35" s="37">
        <v>22</v>
      </c>
      <c r="P35" s="36">
        <v>44</v>
      </c>
    </row>
    <row r="36" spans="1:16" s="28" customFormat="1" ht="37.5" customHeight="1">
      <c r="A36" s="35"/>
      <c r="B36" s="35" t="s">
        <v>269</v>
      </c>
      <c r="C36" s="43" t="s">
        <v>268</v>
      </c>
      <c r="D36" s="42" t="s">
        <v>267</v>
      </c>
      <c r="E36" s="39">
        <v>3622</v>
      </c>
      <c r="F36" s="39">
        <v>3178</v>
      </c>
      <c r="G36" s="38">
        <v>222</v>
      </c>
      <c r="H36" s="37">
        <v>5</v>
      </c>
      <c r="I36" s="37">
        <v>10</v>
      </c>
      <c r="J36" s="37">
        <v>14</v>
      </c>
      <c r="K36" s="37">
        <v>6</v>
      </c>
      <c r="L36" s="37">
        <v>56</v>
      </c>
      <c r="M36" s="37">
        <v>5</v>
      </c>
      <c r="N36" s="37">
        <v>126</v>
      </c>
      <c r="O36" s="37">
        <v>222</v>
      </c>
      <c r="P36" s="36">
        <v>444</v>
      </c>
    </row>
    <row r="37" spans="1:16" s="28" customFormat="1" ht="30" customHeight="1">
      <c r="A37" s="35"/>
      <c r="B37" s="35" t="s">
        <v>266</v>
      </c>
      <c r="C37" s="41" t="s">
        <v>265</v>
      </c>
      <c r="D37" s="42" t="s">
        <v>264</v>
      </c>
      <c r="E37" s="39">
        <v>4278</v>
      </c>
      <c r="F37" s="39">
        <v>3762</v>
      </c>
      <c r="G37" s="38">
        <v>258</v>
      </c>
      <c r="H37" s="37">
        <v>13</v>
      </c>
      <c r="I37" s="37">
        <v>36</v>
      </c>
      <c r="J37" s="37">
        <v>21</v>
      </c>
      <c r="K37" s="37">
        <v>5</v>
      </c>
      <c r="L37" s="37">
        <v>71</v>
      </c>
      <c r="M37" s="37">
        <v>13</v>
      </c>
      <c r="N37" s="37">
        <v>99</v>
      </c>
      <c r="O37" s="37">
        <v>258</v>
      </c>
      <c r="P37" s="36">
        <v>516</v>
      </c>
    </row>
    <row r="38" spans="1:16" s="28" customFormat="1" ht="25.5" customHeight="1">
      <c r="A38" s="35"/>
      <c r="B38" s="35" t="s">
        <v>263</v>
      </c>
      <c r="C38" s="43" t="s">
        <v>262</v>
      </c>
      <c r="D38" s="42" t="s">
        <v>261</v>
      </c>
      <c r="E38" s="39">
        <v>1658</v>
      </c>
      <c r="F38" s="39">
        <v>1456</v>
      </c>
      <c r="G38" s="38">
        <v>101</v>
      </c>
      <c r="H38" s="37">
        <v>5</v>
      </c>
      <c r="I38" s="37">
        <v>6</v>
      </c>
      <c r="J38" s="37">
        <v>5</v>
      </c>
      <c r="K38" s="37">
        <v>5</v>
      </c>
      <c r="L38" s="37">
        <v>15</v>
      </c>
      <c r="M38" s="37">
        <v>7</v>
      </c>
      <c r="N38" s="37">
        <v>58</v>
      </c>
      <c r="O38" s="37">
        <v>101</v>
      </c>
      <c r="P38" s="36">
        <v>202</v>
      </c>
    </row>
    <row r="39" spans="1:16" s="28" customFormat="1" ht="21.75" customHeight="1">
      <c r="A39" s="52"/>
      <c r="B39" s="52" t="s">
        <v>260</v>
      </c>
      <c r="C39" s="52" t="s">
        <v>259</v>
      </c>
      <c r="D39" s="50" t="s">
        <v>258</v>
      </c>
      <c r="E39" s="49">
        <v>510</v>
      </c>
      <c r="F39" s="49">
        <v>450</v>
      </c>
      <c r="G39" s="48">
        <v>30</v>
      </c>
      <c r="H39" s="48">
        <v>0</v>
      </c>
      <c r="I39" s="48">
        <v>5</v>
      </c>
      <c r="J39" s="48">
        <v>5</v>
      </c>
      <c r="K39" s="48">
        <v>5</v>
      </c>
      <c r="L39" s="48">
        <v>5</v>
      </c>
      <c r="M39" s="48">
        <v>5</v>
      </c>
      <c r="N39" s="48">
        <v>5</v>
      </c>
      <c r="O39" s="48">
        <v>30</v>
      </c>
      <c r="P39" s="47">
        <v>60</v>
      </c>
    </row>
    <row r="40" spans="1:16" s="28" customFormat="1" ht="24.9" customHeight="1">
      <c r="A40" s="270" t="s">
        <v>257</v>
      </c>
      <c r="B40" s="271"/>
      <c r="E40" s="39"/>
      <c r="F40" s="39"/>
      <c r="G40" s="37"/>
      <c r="H40" s="37"/>
      <c r="I40" s="37"/>
      <c r="J40" s="37"/>
      <c r="K40" s="37"/>
      <c r="L40" s="37"/>
      <c r="M40" s="37"/>
      <c r="N40" s="37"/>
      <c r="O40" s="37"/>
      <c r="P40" s="36"/>
    </row>
    <row r="41" spans="1:16" s="28" customFormat="1" ht="35.1" customHeight="1">
      <c r="A41" s="45" t="s">
        <v>23</v>
      </c>
      <c r="B41" s="45"/>
      <c r="C41" s="43" t="s">
        <v>256</v>
      </c>
      <c r="D41" s="42" t="s">
        <v>255</v>
      </c>
      <c r="E41" s="39">
        <v>2102</v>
      </c>
      <c r="F41" s="39">
        <v>2102</v>
      </c>
      <c r="G41" s="38">
        <v>141</v>
      </c>
      <c r="H41" s="37">
        <v>7</v>
      </c>
      <c r="I41" s="37">
        <v>44</v>
      </c>
      <c r="J41" s="37">
        <v>8</v>
      </c>
      <c r="K41" s="37">
        <v>5</v>
      </c>
      <c r="L41" s="37">
        <v>23</v>
      </c>
      <c r="M41" s="37">
        <v>5</v>
      </c>
      <c r="N41" s="37">
        <v>49</v>
      </c>
      <c r="O41" s="37">
        <v>0</v>
      </c>
      <c r="P41" s="37">
        <v>0</v>
      </c>
    </row>
    <row r="42" spans="1:16" s="28" customFormat="1" ht="23.25" customHeight="1">
      <c r="A42" s="35"/>
      <c r="B42" s="35" t="s">
        <v>254</v>
      </c>
      <c r="C42" s="43" t="s">
        <v>253</v>
      </c>
      <c r="D42" s="42" t="s">
        <v>252</v>
      </c>
      <c r="E42" s="39">
        <v>260</v>
      </c>
      <c r="F42" s="39">
        <v>230</v>
      </c>
      <c r="G42" s="38">
        <v>15</v>
      </c>
      <c r="H42" s="37">
        <v>0</v>
      </c>
      <c r="I42" s="37">
        <v>0</v>
      </c>
      <c r="J42" s="37">
        <v>5</v>
      </c>
      <c r="K42" s="37">
        <v>5</v>
      </c>
      <c r="L42" s="37">
        <v>0</v>
      </c>
      <c r="M42" s="37">
        <v>0</v>
      </c>
      <c r="N42" s="37">
        <v>5</v>
      </c>
      <c r="O42" s="37">
        <v>15</v>
      </c>
      <c r="P42" s="36">
        <v>30</v>
      </c>
    </row>
    <row r="43" spans="1:16" s="28" customFormat="1" ht="30" customHeight="1">
      <c r="A43" s="35"/>
      <c r="B43" s="35" t="s">
        <v>251</v>
      </c>
      <c r="C43" s="43" t="s">
        <v>250</v>
      </c>
      <c r="D43" s="42" t="s">
        <v>249</v>
      </c>
      <c r="E43" s="39">
        <v>3704</v>
      </c>
      <c r="F43" s="39">
        <v>3264</v>
      </c>
      <c r="G43" s="38">
        <v>220</v>
      </c>
      <c r="H43" s="37">
        <v>5</v>
      </c>
      <c r="I43" s="37">
        <v>62</v>
      </c>
      <c r="J43" s="37">
        <v>16</v>
      </c>
      <c r="K43" s="37">
        <v>9</v>
      </c>
      <c r="L43" s="37">
        <v>33</v>
      </c>
      <c r="M43" s="37">
        <v>9</v>
      </c>
      <c r="N43" s="37">
        <v>86</v>
      </c>
      <c r="O43" s="37">
        <v>220</v>
      </c>
      <c r="P43" s="36">
        <v>440</v>
      </c>
    </row>
    <row r="44" spans="1:16" s="28" customFormat="1" ht="30" customHeight="1">
      <c r="A44" s="35"/>
      <c r="B44" s="35" t="s">
        <v>248</v>
      </c>
      <c r="C44" s="43" t="s">
        <v>247</v>
      </c>
      <c r="D44" s="42" t="s">
        <v>246</v>
      </c>
      <c r="E44" s="39">
        <v>15270</v>
      </c>
      <c r="F44" s="39">
        <v>13484</v>
      </c>
      <c r="G44" s="38">
        <v>893</v>
      </c>
      <c r="H44" s="37">
        <v>44</v>
      </c>
      <c r="I44" s="37">
        <v>393</v>
      </c>
      <c r="J44" s="37">
        <v>28</v>
      </c>
      <c r="K44" s="37">
        <v>26</v>
      </c>
      <c r="L44" s="37">
        <v>133</v>
      </c>
      <c r="M44" s="37">
        <v>19</v>
      </c>
      <c r="N44" s="37">
        <v>250</v>
      </c>
      <c r="O44" s="37">
        <v>893</v>
      </c>
      <c r="P44" s="36">
        <v>1786</v>
      </c>
    </row>
    <row r="45" spans="1:16" s="28" customFormat="1" ht="37.5" customHeight="1">
      <c r="A45" s="35"/>
      <c r="B45" s="35" t="s">
        <v>245</v>
      </c>
      <c r="C45" s="41" t="s">
        <v>244</v>
      </c>
      <c r="D45" s="42" t="s">
        <v>243</v>
      </c>
      <c r="E45" s="39">
        <v>4598</v>
      </c>
      <c r="F45" s="39">
        <v>4046</v>
      </c>
      <c r="G45" s="38">
        <v>276</v>
      </c>
      <c r="H45" s="37">
        <v>18</v>
      </c>
      <c r="I45" s="37">
        <v>41</v>
      </c>
      <c r="J45" s="37">
        <v>27</v>
      </c>
      <c r="K45" s="37">
        <v>5</v>
      </c>
      <c r="L45" s="37">
        <v>68</v>
      </c>
      <c r="M45" s="37">
        <v>13</v>
      </c>
      <c r="N45" s="37">
        <v>104</v>
      </c>
      <c r="O45" s="37">
        <v>276</v>
      </c>
      <c r="P45" s="36">
        <v>552</v>
      </c>
    </row>
    <row r="46" spans="1:16" s="28" customFormat="1" ht="43.5" customHeight="1">
      <c r="A46" s="35"/>
      <c r="B46" s="35" t="s">
        <v>242</v>
      </c>
      <c r="C46" s="43" t="s">
        <v>241</v>
      </c>
      <c r="D46" s="42" t="s">
        <v>240</v>
      </c>
      <c r="E46" s="39">
        <v>14172</v>
      </c>
      <c r="F46" s="39">
        <v>12486</v>
      </c>
      <c r="G46" s="38">
        <v>843</v>
      </c>
      <c r="H46" s="37">
        <v>25</v>
      </c>
      <c r="I46" s="37">
        <v>258</v>
      </c>
      <c r="J46" s="37">
        <v>39</v>
      </c>
      <c r="K46" s="37">
        <v>20</v>
      </c>
      <c r="L46" s="37">
        <v>145</v>
      </c>
      <c r="M46" s="37">
        <v>16</v>
      </c>
      <c r="N46" s="37">
        <v>340</v>
      </c>
      <c r="O46" s="37">
        <v>843</v>
      </c>
      <c r="P46" s="36">
        <v>1686</v>
      </c>
    </row>
    <row r="47" spans="1:16" s="28" customFormat="1" ht="30" customHeight="1">
      <c r="A47" s="35"/>
      <c r="B47" s="35" t="s">
        <v>239</v>
      </c>
      <c r="C47" s="43" t="s">
        <v>238</v>
      </c>
      <c r="D47" s="42" t="s">
        <v>237</v>
      </c>
      <c r="E47" s="39">
        <v>4192</v>
      </c>
      <c r="F47" s="39">
        <v>3692</v>
      </c>
      <c r="G47" s="38">
        <v>250</v>
      </c>
      <c r="H47" s="37">
        <v>21</v>
      </c>
      <c r="I47" s="37">
        <v>54</v>
      </c>
      <c r="J47" s="37">
        <v>16</v>
      </c>
      <c r="K47" s="37">
        <v>5</v>
      </c>
      <c r="L47" s="37">
        <v>56</v>
      </c>
      <c r="M47" s="37">
        <v>8</v>
      </c>
      <c r="N47" s="37">
        <v>90</v>
      </c>
      <c r="O47" s="37">
        <v>250</v>
      </c>
      <c r="P47" s="36">
        <v>500</v>
      </c>
    </row>
    <row r="48" spans="1:16" s="28" customFormat="1" ht="30" customHeight="1">
      <c r="A48" s="52"/>
      <c r="B48" s="52" t="s">
        <v>236</v>
      </c>
      <c r="C48" s="51" t="s">
        <v>235</v>
      </c>
      <c r="D48" s="50" t="s">
        <v>234</v>
      </c>
      <c r="E48" s="49">
        <v>3792</v>
      </c>
      <c r="F48" s="49">
        <v>3340</v>
      </c>
      <c r="G48" s="48">
        <v>226</v>
      </c>
      <c r="H48" s="48">
        <v>10</v>
      </c>
      <c r="I48" s="48">
        <v>54</v>
      </c>
      <c r="J48" s="48">
        <v>19</v>
      </c>
      <c r="K48" s="48">
        <v>5</v>
      </c>
      <c r="L48" s="48">
        <v>27</v>
      </c>
      <c r="M48" s="48">
        <v>5</v>
      </c>
      <c r="N48" s="48">
        <v>106</v>
      </c>
      <c r="O48" s="48">
        <v>226</v>
      </c>
      <c r="P48" s="47">
        <v>452</v>
      </c>
    </row>
    <row r="49" spans="1:16" s="28" customFormat="1" ht="24.9" customHeight="1">
      <c r="A49" s="53" t="s">
        <v>233</v>
      </c>
      <c r="B49" s="55"/>
      <c r="E49" s="39"/>
      <c r="F49" s="39"/>
      <c r="G49" s="37"/>
      <c r="H49" s="37"/>
      <c r="I49" s="37"/>
      <c r="J49" s="37"/>
      <c r="K49" s="37"/>
      <c r="L49" s="37"/>
      <c r="M49" s="37"/>
      <c r="N49" s="37"/>
      <c r="O49" s="37"/>
      <c r="P49" s="36"/>
    </row>
    <row r="50" spans="1:16" s="28" customFormat="1" ht="30" customHeight="1">
      <c r="A50" s="45" t="s">
        <v>23</v>
      </c>
      <c r="B50" s="45"/>
      <c r="C50" s="43" t="s">
        <v>232</v>
      </c>
      <c r="D50" s="42" t="s">
        <v>231</v>
      </c>
      <c r="E50" s="39">
        <v>3224</v>
      </c>
      <c r="F50" s="39">
        <v>3224</v>
      </c>
      <c r="G50" s="38">
        <v>215</v>
      </c>
      <c r="H50" s="37">
        <v>6</v>
      </c>
      <c r="I50" s="37">
        <v>89</v>
      </c>
      <c r="J50" s="37">
        <v>6</v>
      </c>
      <c r="K50" s="37">
        <v>6</v>
      </c>
      <c r="L50" s="37">
        <v>28</v>
      </c>
      <c r="M50" s="37">
        <v>5</v>
      </c>
      <c r="N50" s="37">
        <v>75</v>
      </c>
      <c r="O50" s="37">
        <v>0</v>
      </c>
      <c r="P50" s="37">
        <v>0</v>
      </c>
    </row>
    <row r="51" spans="1:16" s="28" customFormat="1" ht="39.9" customHeight="1">
      <c r="A51" s="35"/>
      <c r="B51" s="35" t="s">
        <v>230</v>
      </c>
      <c r="C51" s="43" t="s">
        <v>229</v>
      </c>
      <c r="D51" s="42" t="s">
        <v>228</v>
      </c>
      <c r="E51" s="39">
        <v>9842</v>
      </c>
      <c r="F51" s="39">
        <v>8674</v>
      </c>
      <c r="G51" s="38">
        <v>584</v>
      </c>
      <c r="H51" s="37">
        <v>22</v>
      </c>
      <c r="I51" s="37">
        <v>174</v>
      </c>
      <c r="J51" s="37">
        <v>35</v>
      </c>
      <c r="K51" s="37">
        <v>18</v>
      </c>
      <c r="L51" s="37">
        <v>95</v>
      </c>
      <c r="M51" s="37">
        <v>17</v>
      </c>
      <c r="N51" s="37">
        <v>223</v>
      </c>
      <c r="O51" s="37">
        <v>584</v>
      </c>
      <c r="P51" s="36">
        <v>1168</v>
      </c>
    </row>
    <row r="52" spans="1:16" s="28" customFormat="1" ht="39.9" customHeight="1">
      <c r="A52" s="35"/>
      <c r="B52" s="35" t="s">
        <v>227</v>
      </c>
      <c r="C52" s="43" t="s">
        <v>226</v>
      </c>
      <c r="D52" s="42" t="s">
        <v>225</v>
      </c>
      <c r="E52" s="39">
        <v>19820</v>
      </c>
      <c r="F52" s="39">
        <v>17502</v>
      </c>
      <c r="G52" s="38">
        <v>1159</v>
      </c>
      <c r="H52" s="37">
        <v>20</v>
      </c>
      <c r="I52" s="37">
        <v>571</v>
      </c>
      <c r="J52" s="37">
        <v>26</v>
      </c>
      <c r="K52" s="37">
        <v>21</v>
      </c>
      <c r="L52" s="37">
        <v>135</v>
      </c>
      <c r="M52" s="37">
        <v>11</v>
      </c>
      <c r="N52" s="37">
        <v>375</v>
      </c>
      <c r="O52" s="37">
        <v>1159</v>
      </c>
      <c r="P52" s="36">
        <v>2318</v>
      </c>
    </row>
    <row r="53" spans="1:16" s="28" customFormat="1" ht="30" customHeight="1">
      <c r="A53" s="35"/>
      <c r="B53" s="35" t="s">
        <v>224</v>
      </c>
      <c r="C53" s="43" t="s">
        <v>223</v>
      </c>
      <c r="D53" s="42" t="s">
        <v>222</v>
      </c>
      <c r="E53" s="39">
        <v>23860</v>
      </c>
      <c r="F53" s="39">
        <v>21060</v>
      </c>
      <c r="G53" s="38">
        <v>1400</v>
      </c>
      <c r="H53" s="37">
        <v>24</v>
      </c>
      <c r="I53" s="37">
        <v>655</v>
      </c>
      <c r="J53" s="37">
        <v>24</v>
      </c>
      <c r="K53" s="37">
        <v>27</v>
      </c>
      <c r="L53" s="37">
        <v>202</v>
      </c>
      <c r="M53" s="37">
        <v>24</v>
      </c>
      <c r="N53" s="37">
        <v>444</v>
      </c>
      <c r="O53" s="37">
        <v>1400</v>
      </c>
      <c r="P53" s="36">
        <v>2800</v>
      </c>
    </row>
    <row r="54" spans="1:16" s="28" customFormat="1" ht="30" customHeight="1">
      <c r="A54" s="35"/>
      <c r="B54" s="35" t="s">
        <v>221</v>
      </c>
      <c r="C54" s="41" t="s">
        <v>220</v>
      </c>
      <c r="D54" s="42" t="s">
        <v>219</v>
      </c>
      <c r="E54" s="39">
        <v>5208</v>
      </c>
      <c r="F54" s="39">
        <v>4586</v>
      </c>
      <c r="G54" s="38">
        <v>311</v>
      </c>
      <c r="H54" s="37">
        <v>17</v>
      </c>
      <c r="I54" s="37">
        <v>71</v>
      </c>
      <c r="J54" s="37">
        <v>20</v>
      </c>
      <c r="K54" s="37">
        <v>8</v>
      </c>
      <c r="L54" s="37">
        <v>23</v>
      </c>
      <c r="M54" s="37">
        <v>11</v>
      </c>
      <c r="N54" s="37">
        <v>161</v>
      </c>
      <c r="O54" s="37">
        <v>311</v>
      </c>
      <c r="P54" s="36">
        <v>622</v>
      </c>
    </row>
    <row r="55" spans="1:16" s="28" customFormat="1" ht="39.9" customHeight="1">
      <c r="A55" s="52"/>
      <c r="B55" s="52" t="s">
        <v>218</v>
      </c>
      <c r="C55" s="51" t="s">
        <v>217</v>
      </c>
      <c r="D55" s="50" t="s">
        <v>216</v>
      </c>
      <c r="E55" s="49">
        <v>13134</v>
      </c>
      <c r="F55" s="49">
        <v>11584</v>
      </c>
      <c r="G55" s="48">
        <v>775</v>
      </c>
      <c r="H55" s="48">
        <v>33</v>
      </c>
      <c r="I55" s="48">
        <v>295</v>
      </c>
      <c r="J55" s="48">
        <v>7</v>
      </c>
      <c r="K55" s="48">
        <v>32</v>
      </c>
      <c r="L55" s="48">
        <v>107</v>
      </c>
      <c r="M55" s="48">
        <v>11</v>
      </c>
      <c r="N55" s="48">
        <v>290</v>
      </c>
      <c r="O55" s="48">
        <v>775</v>
      </c>
      <c r="P55" s="47">
        <v>1550</v>
      </c>
    </row>
    <row r="56" spans="1:16" s="28" customFormat="1" ht="24.9" customHeight="1">
      <c r="A56" s="270" t="s">
        <v>215</v>
      </c>
      <c r="B56" s="271"/>
      <c r="E56" s="39"/>
      <c r="F56" s="39"/>
      <c r="G56" s="37"/>
      <c r="H56" s="37"/>
      <c r="I56" s="37"/>
      <c r="J56" s="37"/>
      <c r="K56" s="37"/>
      <c r="L56" s="37"/>
      <c r="M56" s="37"/>
      <c r="N56" s="37"/>
      <c r="O56" s="37"/>
      <c r="P56" s="36"/>
    </row>
    <row r="57" spans="1:16" s="28" customFormat="1" ht="30" customHeight="1">
      <c r="A57" s="45" t="s">
        <v>23</v>
      </c>
      <c r="B57" s="45"/>
      <c r="C57" s="43" t="s">
        <v>214</v>
      </c>
      <c r="D57" s="42" t="s">
        <v>213</v>
      </c>
      <c r="E57" s="39">
        <v>656</v>
      </c>
      <c r="F57" s="39">
        <v>656</v>
      </c>
      <c r="G57" s="38">
        <v>44</v>
      </c>
      <c r="H57" s="37">
        <v>5</v>
      </c>
      <c r="I57" s="37">
        <v>5</v>
      </c>
      <c r="J57" s="37">
        <v>5</v>
      </c>
      <c r="K57" s="37">
        <v>5</v>
      </c>
      <c r="L57" s="37">
        <v>5</v>
      </c>
      <c r="M57" s="37">
        <v>5</v>
      </c>
      <c r="N57" s="37">
        <v>14</v>
      </c>
      <c r="O57" s="37">
        <v>0</v>
      </c>
      <c r="P57" s="37">
        <v>0</v>
      </c>
    </row>
    <row r="58" spans="1:16" s="28" customFormat="1" ht="30" customHeight="1">
      <c r="A58" s="35"/>
      <c r="B58" s="35" t="s">
        <v>212</v>
      </c>
      <c r="C58" s="43" t="s">
        <v>211</v>
      </c>
      <c r="D58" s="42" t="s">
        <v>210</v>
      </c>
      <c r="E58" s="39">
        <v>984</v>
      </c>
      <c r="F58" s="39">
        <v>868</v>
      </c>
      <c r="G58" s="38">
        <v>58</v>
      </c>
      <c r="H58" s="37">
        <v>5</v>
      </c>
      <c r="I58" s="37">
        <v>6</v>
      </c>
      <c r="J58" s="37">
        <v>12</v>
      </c>
      <c r="K58" s="37">
        <v>5</v>
      </c>
      <c r="L58" s="37">
        <v>0</v>
      </c>
      <c r="M58" s="37">
        <v>5</v>
      </c>
      <c r="N58" s="37">
        <v>25</v>
      </c>
      <c r="O58" s="37">
        <v>58</v>
      </c>
      <c r="P58" s="36">
        <v>116</v>
      </c>
    </row>
    <row r="59" spans="1:16" s="28" customFormat="1" ht="39.9" customHeight="1">
      <c r="A59" s="35"/>
      <c r="B59" s="35" t="s">
        <v>209</v>
      </c>
      <c r="C59" s="43" t="s">
        <v>208</v>
      </c>
      <c r="D59" s="42" t="s">
        <v>207</v>
      </c>
      <c r="E59" s="39">
        <v>1792</v>
      </c>
      <c r="F59" s="39">
        <v>1582</v>
      </c>
      <c r="G59" s="38">
        <v>105</v>
      </c>
      <c r="H59" s="37">
        <v>21</v>
      </c>
      <c r="I59" s="37">
        <v>20</v>
      </c>
      <c r="J59" s="37">
        <v>10</v>
      </c>
      <c r="K59" s="37">
        <v>5</v>
      </c>
      <c r="L59" s="37">
        <v>15</v>
      </c>
      <c r="M59" s="37">
        <v>5</v>
      </c>
      <c r="N59" s="37">
        <v>29</v>
      </c>
      <c r="O59" s="37">
        <v>105</v>
      </c>
      <c r="P59" s="36">
        <v>210</v>
      </c>
    </row>
    <row r="60" spans="1:16" s="28" customFormat="1" ht="36" customHeight="1">
      <c r="A60" s="35"/>
      <c r="B60" s="35" t="s">
        <v>206</v>
      </c>
      <c r="C60" s="43" t="s">
        <v>205</v>
      </c>
      <c r="D60" s="42" t="s">
        <v>204</v>
      </c>
      <c r="E60" s="39">
        <v>2090</v>
      </c>
      <c r="F60" s="39">
        <v>1836</v>
      </c>
      <c r="G60" s="38">
        <v>127</v>
      </c>
      <c r="H60" s="37">
        <v>9</v>
      </c>
      <c r="I60" s="37">
        <v>8</v>
      </c>
      <c r="J60" s="37">
        <v>7</v>
      </c>
      <c r="K60" s="37">
        <v>5</v>
      </c>
      <c r="L60" s="37">
        <v>22</v>
      </c>
      <c r="M60" s="37">
        <v>7</v>
      </c>
      <c r="N60" s="37">
        <v>69</v>
      </c>
      <c r="O60" s="37">
        <v>127</v>
      </c>
      <c r="P60" s="36">
        <v>254</v>
      </c>
    </row>
    <row r="61" spans="1:16" s="28" customFormat="1" ht="30" customHeight="1">
      <c r="A61" s="35"/>
      <c r="B61" s="35" t="s">
        <v>203</v>
      </c>
      <c r="C61" s="43" t="s">
        <v>202</v>
      </c>
      <c r="D61" s="42" t="s">
        <v>201</v>
      </c>
      <c r="E61" s="39">
        <v>3660</v>
      </c>
      <c r="F61" s="39">
        <v>3212</v>
      </c>
      <c r="G61" s="38">
        <v>224</v>
      </c>
      <c r="H61" s="37">
        <v>8</v>
      </c>
      <c r="I61" s="37">
        <v>10</v>
      </c>
      <c r="J61" s="37">
        <v>15</v>
      </c>
      <c r="K61" s="37">
        <v>5</v>
      </c>
      <c r="L61" s="37">
        <v>51</v>
      </c>
      <c r="M61" s="37">
        <v>5</v>
      </c>
      <c r="N61" s="37">
        <v>130</v>
      </c>
      <c r="O61" s="37">
        <v>224</v>
      </c>
      <c r="P61" s="36">
        <v>448</v>
      </c>
    </row>
    <row r="62" spans="1:16" s="28" customFormat="1" ht="30" customHeight="1">
      <c r="A62" s="52"/>
      <c r="B62" s="52" t="s">
        <v>200</v>
      </c>
      <c r="C62" s="57" t="s">
        <v>199</v>
      </c>
      <c r="D62" s="50" t="s">
        <v>198</v>
      </c>
      <c r="E62" s="49">
        <v>622</v>
      </c>
      <c r="F62" s="49">
        <v>548</v>
      </c>
      <c r="G62" s="48">
        <v>37</v>
      </c>
      <c r="H62" s="48">
        <v>0</v>
      </c>
      <c r="I62" s="48">
        <v>9</v>
      </c>
      <c r="J62" s="48">
        <v>6</v>
      </c>
      <c r="K62" s="48">
        <v>0</v>
      </c>
      <c r="L62" s="48">
        <v>5</v>
      </c>
      <c r="M62" s="48">
        <v>5</v>
      </c>
      <c r="N62" s="48">
        <v>12</v>
      </c>
      <c r="O62" s="48">
        <v>37</v>
      </c>
      <c r="P62" s="47">
        <v>74</v>
      </c>
    </row>
    <row r="63" spans="1:16" s="28" customFormat="1" ht="24.9" customHeight="1">
      <c r="A63" s="270" t="s">
        <v>197</v>
      </c>
      <c r="B63" s="271"/>
      <c r="E63" s="39"/>
      <c r="F63" s="39"/>
      <c r="G63" s="37"/>
      <c r="H63" s="37"/>
      <c r="I63" s="37"/>
      <c r="J63" s="37"/>
      <c r="K63" s="37"/>
      <c r="L63" s="37"/>
      <c r="M63" s="37"/>
      <c r="N63" s="37"/>
      <c r="O63" s="37"/>
      <c r="P63" s="36"/>
    </row>
    <row r="64" spans="1:16" s="28" customFormat="1" ht="30" customHeight="1">
      <c r="A64" s="45" t="s">
        <v>23</v>
      </c>
      <c r="B64" s="45"/>
      <c r="C64" s="43" t="s">
        <v>196</v>
      </c>
      <c r="D64" s="42" t="s">
        <v>195</v>
      </c>
      <c r="E64" s="39">
        <v>884</v>
      </c>
      <c r="F64" s="39">
        <v>884</v>
      </c>
      <c r="G64" s="38">
        <v>60</v>
      </c>
      <c r="H64" s="37">
        <v>5</v>
      </c>
      <c r="I64" s="37">
        <v>7</v>
      </c>
      <c r="J64" s="37">
        <v>5</v>
      </c>
      <c r="K64" s="37">
        <v>5</v>
      </c>
      <c r="L64" s="37">
        <v>10</v>
      </c>
      <c r="M64" s="37">
        <v>5</v>
      </c>
      <c r="N64" s="37">
        <v>23</v>
      </c>
      <c r="O64" s="37">
        <v>0</v>
      </c>
      <c r="P64" s="37">
        <v>0</v>
      </c>
    </row>
    <row r="65" spans="1:16" s="28" customFormat="1" ht="30" customHeight="1">
      <c r="A65" s="35"/>
      <c r="B65" s="35" t="s">
        <v>194</v>
      </c>
      <c r="C65" s="43" t="s">
        <v>193</v>
      </c>
      <c r="D65" s="42" t="s">
        <v>192</v>
      </c>
      <c r="E65" s="39">
        <v>4892</v>
      </c>
      <c r="F65" s="39">
        <v>4298</v>
      </c>
      <c r="G65" s="38">
        <v>297</v>
      </c>
      <c r="H65" s="37">
        <v>5</v>
      </c>
      <c r="I65" s="37">
        <v>46</v>
      </c>
      <c r="J65" s="37">
        <v>10</v>
      </c>
      <c r="K65" s="37">
        <v>9</v>
      </c>
      <c r="L65" s="37">
        <v>66</v>
      </c>
      <c r="M65" s="37">
        <v>7</v>
      </c>
      <c r="N65" s="37">
        <v>154</v>
      </c>
      <c r="O65" s="37">
        <v>297</v>
      </c>
      <c r="P65" s="36">
        <v>594</v>
      </c>
    </row>
    <row r="66" spans="1:16" s="28" customFormat="1" ht="40.5" customHeight="1">
      <c r="A66" s="35"/>
      <c r="B66" s="35" t="s">
        <v>191</v>
      </c>
      <c r="C66" s="43" t="s">
        <v>190</v>
      </c>
      <c r="D66" s="42" t="s">
        <v>189</v>
      </c>
      <c r="E66" s="39">
        <v>1348</v>
      </c>
      <c r="F66" s="39">
        <v>1186</v>
      </c>
      <c r="G66" s="38">
        <v>81</v>
      </c>
      <c r="H66" s="37">
        <v>0</v>
      </c>
      <c r="I66" s="37">
        <v>16</v>
      </c>
      <c r="J66" s="37">
        <v>5</v>
      </c>
      <c r="K66" s="37">
        <v>5</v>
      </c>
      <c r="L66" s="37">
        <v>16</v>
      </c>
      <c r="M66" s="37">
        <v>6</v>
      </c>
      <c r="N66" s="37">
        <v>33</v>
      </c>
      <c r="O66" s="37">
        <v>81</v>
      </c>
      <c r="P66" s="36">
        <v>162</v>
      </c>
    </row>
    <row r="67" spans="1:16" s="28" customFormat="1" ht="30" customHeight="1">
      <c r="A67" s="35"/>
      <c r="B67" s="35" t="s">
        <v>188</v>
      </c>
      <c r="C67" s="43" t="s">
        <v>187</v>
      </c>
      <c r="D67" s="42" t="s">
        <v>186</v>
      </c>
      <c r="E67" s="39">
        <v>6024</v>
      </c>
      <c r="F67" s="39">
        <v>5294</v>
      </c>
      <c r="G67" s="38">
        <v>365</v>
      </c>
      <c r="H67" s="37">
        <v>11</v>
      </c>
      <c r="I67" s="37">
        <v>53</v>
      </c>
      <c r="J67" s="37">
        <v>20</v>
      </c>
      <c r="K67" s="37">
        <v>8</v>
      </c>
      <c r="L67" s="37">
        <v>86</v>
      </c>
      <c r="M67" s="37">
        <v>10</v>
      </c>
      <c r="N67" s="37">
        <v>177</v>
      </c>
      <c r="O67" s="37">
        <v>365</v>
      </c>
      <c r="P67" s="36">
        <v>730</v>
      </c>
    </row>
    <row r="68" spans="1:16" s="28" customFormat="1" ht="30" customHeight="1">
      <c r="A68" s="35"/>
      <c r="B68" s="35" t="s">
        <v>185</v>
      </c>
      <c r="C68" s="43" t="s">
        <v>184</v>
      </c>
      <c r="D68" s="42" t="s">
        <v>183</v>
      </c>
      <c r="E68" s="39">
        <v>966</v>
      </c>
      <c r="F68" s="39">
        <v>850</v>
      </c>
      <c r="G68" s="38">
        <v>58</v>
      </c>
      <c r="H68" s="37">
        <v>0</v>
      </c>
      <c r="I68" s="37">
        <v>5</v>
      </c>
      <c r="J68" s="37">
        <v>9</v>
      </c>
      <c r="K68" s="37">
        <v>5</v>
      </c>
      <c r="L68" s="37">
        <v>10</v>
      </c>
      <c r="M68" s="37">
        <v>5</v>
      </c>
      <c r="N68" s="37">
        <v>24</v>
      </c>
      <c r="O68" s="37">
        <v>58</v>
      </c>
      <c r="P68" s="36">
        <v>116</v>
      </c>
    </row>
    <row r="69" spans="1:16" s="28" customFormat="1" ht="30" customHeight="1">
      <c r="A69" s="35"/>
      <c r="B69" s="35" t="s">
        <v>182</v>
      </c>
      <c r="C69" s="43" t="s">
        <v>181</v>
      </c>
      <c r="D69" s="42" t="s">
        <v>180</v>
      </c>
      <c r="E69" s="39">
        <v>1162</v>
      </c>
      <c r="F69" s="39">
        <v>1022</v>
      </c>
      <c r="G69" s="38">
        <v>70</v>
      </c>
      <c r="H69" s="37">
        <v>6</v>
      </c>
      <c r="I69" s="37">
        <v>9</v>
      </c>
      <c r="J69" s="37">
        <v>6</v>
      </c>
      <c r="K69" s="37">
        <v>0</v>
      </c>
      <c r="L69" s="37">
        <v>12</v>
      </c>
      <c r="M69" s="37">
        <v>5</v>
      </c>
      <c r="N69" s="37">
        <v>32</v>
      </c>
      <c r="O69" s="37">
        <v>70</v>
      </c>
      <c r="P69" s="36">
        <v>140</v>
      </c>
    </row>
    <row r="70" spans="1:16" s="28" customFormat="1" ht="30" customHeight="1">
      <c r="A70" s="52"/>
      <c r="B70" s="52" t="s">
        <v>179</v>
      </c>
      <c r="C70" s="57" t="s">
        <v>178</v>
      </c>
      <c r="D70" s="50" t="s">
        <v>177</v>
      </c>
      <c r="E70" s="49">
        <v>1256</v>
      </c>
      <c r="F70" s="49">
        <v>1106</v>
      </c>
      <c r="G70" s="48">
        <v>75</v>
      </c>
      <c r="H70" s="48">
        <v>0</v>
      </c>
      <c r="I70" s="48">
        <v>13</v>
      </c>
      <c r="J70" s="48">
        <v>10</v>
      </c>
      <c r="K70" s="48">
        <v>5</v>
      </c>
      <c r="L70" s="48">
        <v>10</v>
      </c>
      <c r="M70" s="48">
        <v>5</v>
      </c>
      <c r="N70" s="48">
        <v>32</v>
      </c>
      <c r="O70" s="48">
        <v>75</v>
      </c>
      <c r="P70" s="47">
        <v>150</v>
      </c>
    </row>
    <row r="71" spans="1:16" s="28" customFormat="1" ht="24.9" customHeight="1">
      <c r="A71" s="53" t="s">
        <v>176</v>
      </c>
      <c r="B71" s="55"/>
      <c r="E71" s="39"/>
      <c r="F71" s="39"/>
      <c r="G71" s="37"/>
      <c r="H71" s="37"/>
      <c r="I71" s="37"/>
      <c r="J71" s="37"/>
      <c r="K71" s="37"/>
      <c r="L71" s="37"/>
      <c r="M71" s="37"/>
      <c r="N71" s="37"/>
      <c r="O71" s="37"/>
      <c r="P71" s="36"/>
    </row>
    <row r="72" spans="1:16" s="28" customFormat="1" ht="30" customHeight="1">
      <c r="A72" s="45" t="s">
        <v>23</v>
      </c>
      <c r="B72" s="45"/>
      <c r="C72" s="43" t="s">
        <v>175</v>
      </c>
      <c r="D72" s="42" t="s">
        <v>174</v>
      </c>
      <c r="E72" s="39">
        <v>957</v>
      </c>
      <c r="F72" s="39">
        <v>957</v>
      </c>
      <c r="G72" s="38">
        <v>61</v>
      </c>
      <c r="H72" s="37">
        <v>5</v>
      </c>
      <c r="I72" s="37">
        <v>6</v>
      </c>
      <c r="J72" s="37">
        <v>5</v>
      </c>
      <c r="K72" s="37">
        <v>5</v>
      </c>
      <c r="L72" s="37">
        <v>9</v>
      </c>
      <c r="M72" s="37">
        <v>5</v>
      </c>
      <c r="N72" s="37">
        <v>26</v>
      </c>
      <c r="O72" s="37">
        <v>0</v>
      </c>
      <c r="P72" s="37">
        <v>0</v>
      </c>
    </row>
    <row r="73" spans="1:16" s="28" customFormat="1" ht="30" customHeight="1">
      <c r="A73" s="35"/>
      <c r="B73" s="35" t="s">
        <v>173</v>
      </c>
      <c r="C73" s="43" t="s">
        <v>172</v>
      </c>
      <c r="D73" s="42" t="s">
        <v>171</v>
      </c>
      <c r="E73" s="39">
        <v>3037</v>
      </c>
      <c r="F73" s="39">
        <v>2687</v>
      </c>
      <c r="G73" s="38">
        <v>175</v>
      </c>
      <c r="H73" s="37">
        <v>5</v>
      </c>
      <c r="I73" s="37">
        <v>9</v>
      </c>
      <c r="J73" s="37">
        <v>12</v>
      </c>
      <c r="K73" s="37">
        <v>5</v>
      </c>
      <c r="L73" s="37">
        <v>26</v>
      </c>
      <c r="M73" s="37">
        <v>5</v>
      </c>
      <c r="N73" s="37">
        <v>113</v>
      </c>
      <c r="O73" s="37">
        <v>175</v>
      </c>
      <c r="P73" s="36">
        <v>350</v>
      </c>
    </row>
    <row r="74" spans="1:16" s="28" customFormat="1" ht="30" customHeight="1">
      <c r="A74" s="35"/>
      <c r="B74" s="35" t="s">
        <v>170</v>
      </c>
      <c r="C74" s="43" t="s">
        <v>169</v>
      </c>
      <c r="D74" s="42" t="s">
        <v>168</v>
      </c>
      <c r="E74" s="39">
        <v>1282</v>
      </c>
      <c r="F74" s="39">
        <v>1138</v>
      </c>
      <c r="G74" s="38">
        <v>72</v>
      </c>
      <c r="H74" s="37">
        <v>10</v>
      </c>
      <c r="I74" s="37">
        <v>6</v>
      </c>
      <c r="J74" s="37">
        <v>13</v>
      </c>
      <c r="K74" s="37">
        <v>0</v>
      </c>
      <c r="L74" s="37">
        <v>5</v>
      </c>
      <c r="M74" s="37">
        <v>5</v>
      </c>
      <c r="N74" s="37">
        <v>33</v>
      </c>
      <c r="O74" s="37">
        <v>72</v>
      </c>
      <c r="P74" s="36">
        <v>144</v>
      </c>
    </row>
    <row r="75" spans="1:16" s="28" customFormat="1" ht="30" customHeight="1">
      <c r="A75" s="35"/>
      <c r="B75" s="35" t="s">
        <v>167</v>
      </c>
      <c r="C75" s="43" t="s">
        <v>166</v>
      </c>
      <c r="D75" s="42" t="s">
        <v>165</v>
      </c>
      <c r="E75" s="39">
        <v>1963</v>
      </c>
      <c r="F75" s="39">
        <v>1741</v>
      </c>
      <c r="G75" s="38">
        <v>111</v>
      </c>
      <c r="H75" s="37">
        <v>9</v>
      </c>
      <c r="I75" s="37">
        <v>14</v>
      </c>
      <c r="J75" s="37">
        <v>10</v>
      </c>
      <c r="K75" s="37">
        <v>5</v>
      </c>
      <c r="L75" s="37">
        <v>26</v>
      </c>
      <c r="M75" s="37">
        <v>5</v>
      </c>
      <c r="N75" s="37">
        <v>42</v>
      </c>
      <c r="O75" s="37">
        <v>111</v>
      </c>
      <c r="P75" s="36">
        <v>222</v>
      </c>
    </row>
    <row r="76" spans="1:16" s="28" customFormat="1" ht="50.25" customHeight="1">
      <c r="A76" s="35"/>
      <c r="B76" s="35" t="s">
        <v>164</v>
      </c>
      <c r="C76" s="60" t="s">
        <v>163</v>
      </c>
      <c r="D76" s="42" t="s">
        <v>162</v>
      </c>
      <c r="E76" s="39">
        <v>311</v>
      </c>
      <c r="F76" s="39">
        <v>277</v>
      </c>
      <c r="G76" s="38">
        <v>17</v>
      </c>
      <c r="H76" s="37">
        <v>0</v>
      </c>
      <c r="I76" s="37">
        <v>6</v>
      </c>
      <c r="J76" s="37">
        <v>5</v>
      </c>
      <c r="K76" s="37">
        <v>0</v>
      </c>
      <c r="L76" s="37">
        <v>0</v>
      </c>
      <c r="M76" s="37">
        <v>0</v>
      </c>
      <c r="N76" s="37">
        <v>6</v>
      </c>
      <c r="O76" s="37">
        <v>17</v>
      </c>
      <c r="P76" s="36">
        <v>34</v>
      </c>
    </row>
    <row r="77" spans="1:16" s="28" customFormat="1" ht="39" customHeight="1">
      <c r="A77" s="52"/>
      <c r="B77" s="52" t="s">
        <v>161</v>
      </c>
      <c r="C77" s="51" t="s">
        <v>160</v>
      </c>
      <c r="D77" s="50" t="s">
        <v>159</v>
      </c>
      <c r="E77" s="49">
        <v>10420</v>
      </c>
      <c r="F77" s="49">
        <v>9228</v>
      </c>
      <c r="G77" s="48">
        <v>596</v>
      </c>
      <c r="H77" s="48">
        <v>16</v>
      </c>
      <c r="I77" s="48">
        <v>85</v>
      </c>
      <c r="J77" s="48">
        <v>28</v>
      </c>
      <c r="K77" s="48">
        <v>15</v>
      </c>
      <c r="L77" s="48">
        <v>119</v>
      </c>
      <c r="M77" s="48">
        <v>25</v>
      </c>
      <c r="N77" s="48">
        <v>308</v>
      </c>
      <c r="O77" s="48">
        <v>596</v>
      </c>
      <c r="P77" s="47">
        <v>1192</v>
      </c>
    </row>
    <row r="78" spans="1:16" s="28" customFormat="1" ht="24.9" customHeight="1">
      <c r="A78" s="53" t="s">
        <v>158</v>
      </c>
      <c r="B78" s="53"/>
      <c r="E78" s="39"/>
      <c r="F78" s="39"/>
      <c r="G78" s="37"/>
      <c r="H78" s="37"/>
      <c r="I78" s="37"/>
      <c r="J78" s="37"/>
      <c r="K78" s="37"/>
      <c r="L78" s="37"/>
      <c r="M78" s="37"/>
      <c r="N78" s="37"/>
      <c r="O78" s="37"/>
      <c r="P78" s="36"/>
    </row>
    <row r="79" spans="1:16" s="28" customFormat="1" ht="30" customHeight="1">
      <c r="A79" s="45" t="s">
        <v>23</v>
      </c>
      <c r="B79" s="45"/>
      <c r="C79" s="43" t="s">
        <v>157</v>
      </c>
      <c r="D79" s="42" t="s">
        <v>156</v>
      </c>
      <c r="E79" s="39">
        <v>2884</v>
      </c>
      <c r="F79" s="39">
        <v>2884</v>
      </c>
      <c r="G79" s="38">
        <v>184</v>
      </c>
      <c r="H79" s="37">
        <v>7</v>
      </c>
      <c r="I79" s="37">
        <v>43</v>
      </c>
      <c r="J79" s="37">
        <v>7</v>
      </c>
      <c r="K79" s="37">
        <v>5</v>
      </c>
      <c r="L79" s="37">
        <v>32</v>
      </c>
      <c r="M79" s="37">
        <v>5</v>
      </c>
      <c r="N79" s="37">
        <v>85</v>
      </c>
      <c r="O79" s="37">
        <v>0</v>
      </c>
      <c r="P79" s="37">
        <v>0</v>
      </c>
    </row>
    <row r="80" spans="1:16" s="28" customFormat="1" ht="30" customHeight="1">
      <c r="A80" s="35"/>
      <c r="B80" s="35" t="s">
        <v>155</v>
      </c>
      <c r="C80" s="59" t="s">
        <v>154</v>
      </c>
      <c r="D80" s="56" t="s">
        <v>153</v>
      </c>
      <c r="E80" s="39">
        <v>4245</v>
      </c>
      <c r="F80" s="39">
        <v>3759</v>
      </c>
      <c r="G80" s="38">
        <v>243</v>
      </c>
      <c r="H80" s="37">
        <v>17</v>
      </c>
      <c r="I80" s="37">
        <v>19</v>
      </c>
      <c r="J80" s="37">
        <v>16</v>
      </c>
      <c r="K80" s="37">
        <v>5</v>
      </c>
      <c r="L80" s="37">
        <v>44</v>
      </c>
      <c r="M80" s="37">
        <v>5</v>
      </c>
      <c r="N80" s="37">
        <v>137</v>
      </c>
      <c r="O80" s="37">
        <v>243</v>
      </c>
      <c r="P80" s="36">
        <v>486</v>
      </c>
    </row>
    <row r="81" spans="1:16" s="28" customFormat="1" ht="39.9" customHeight="1">
      <c r="A81" s="35"/>
      <c r="B81" s="35" t="s">
        <v>152</v>
      </c>
      <c r="C81" s="43" t="s">
        <v>151</v>
      </c>
      <c r="D81" s="42" t="s">
        <v>150</v>
      </c>
      <c r="E81" s="39">
        <v>48105</v>
      </c>
      <c r="F81" s="39">
        <v>42659</v>
      </c>
      <c r="G81" s="38">
        <v>2723</v>
      </c>
      <c r="H81" s="37">
        <v>54</v>
      </c>
      <c r="I81" s="37">
        <v>733</v>
      </c>
      <c r="J81" s="37">
        <v>48</v>
      </c>
      <c r="K81" s="37">
        <v>72</v>
      </c>
      <c r="L81" s="37">
        <v>586</v>
      </c>
      <c r="M81" s="37">
        <v>68</v>
      </c>
      <c r="N81" s="37">
        <v>1162</v>
      </c>
      <c r="O81" s="37">
        <v>2723</v>
      </c>
      <c r="P81" s="36">
        <v>5446</v>
      </c>
    </row>
    <row r="82" spans="1:16" s="28" customFormat="1" ht="24" customHeight="1">
      <c r="A82" s="52"/>
      <c r="B82" s="52" t="s">
        <v>149</v>
      </c>
      <c r="C82" s="52" t="s">
        <v>148</v>
      </c>
      <c r="D82" s="50" t="s">
        <v>147</v>
      </c>
      <c r="E82" s="49">
        <v>642</v>
      </c>
      <c r="F82" s="49">
        <v>570</v>
      </c>
      <c r="G82" s="48">
        <v>36</v>
      </c>
      <c r="H82" s="48">
        <v>5</v>
      </c>
      <c r="I82" s="48">
        <v>5</v>
      </c>
      <c r="J82" s="48">
        <v>5</v>
      </c>
      <c r="K82" s="48">
        <v>0</v>
      </c>
      <c r="L82" s="48">
        <v>5</v>
      </c>
      <c r="M82" s="48">
        <v>0</v>
      </c>
      <c r="N82" s="48">
        <v>16</v>
      </c>
      <c r="O82" s="48">
        <v>36</v>
      </c>
      <c r="P82" s="47">
        <v>72</v>
      </c>
    </row>
    <row r="83" spans="1:16" s="28" customFormat="1" ht="24.9" customHeight="1">
      <c r="A83" s="53" t="s">
        <v>146</v>
      </c>
      <c r="B83" s="53"/>
      <c r="E83" s="39"/>
      <c r="F83" s="39"/>
      <c r="G83" s="37"/>
      <c r="H83" s="37"/>
      <c r="I83" s="37"/>
      <c r="J83" s="37"/>
      <c r="K83" s="37"/>
      <c r="L83" s="37"/>
      <c r="M83" s="37"/>
      <c r="N83" s="37"/>
      <c r="O83" s="37"/>
      <c r="P83" s="36"/>
    </row>
    <row r="84" spans="1:16" s="28" customFormat="1" ht="30" customHeight="1">
      <c r="A84" s="45" t="s">
        <v>23</v>
      </c>
      <c r="B84" s="45"/>
      <c r="C84" s="43" t="s">
        <v>145</v>
      </c>
      <c r="D84" s="58" t="s">
        <v>144</v>
      </c>
      <c r="E84" s="39">
        <v>760</v>
      </c>
      <c r="F84" s="39">
        <v>760</v>
      </c>
      <c r="G84" s="38">
        <v>48</v>
      </c>
      <c r="H84" s="37">
        <v>5</v>
      </c>
      <c r="I84" s="37">
        <v>5</v>
      </c>
      <c r="J84" s="37">
        <v>5</v>
      </c>
      <c r="K84" s="37">
        <v>5</v>
      </c>
      <c r="L84" s="37">
        <v>7</v>
      </c>
      <c r="M84" s="37">
        <v>5</v>
      </c>
      <c r="N84" s="37">
        <v>16</v>
      </c>
      <c r="O84" s="37">
        <v>0</v>
      </c>
      <c r="P84" s="37">
        <v>0</v>
      </c>
    </row>
    <row r="85" spans="1:16" s="28" customFormat="1" ht="30" customHeight="1">
      <c r="A85" s="35"/>
      <c r="B85" s="35" t="s">
        <v>143</v>
      </c>
      <c r="C85" s="43" t="s">
        <v>142</v>
      </c>
      <c r="D85" s="42" t="s">
        <v>141</v>
      </c>
      <c r="E85" s="39">
        <v>540</v>
      </c>
      <c r="F85" s="39">
        <v>480</v>
      </c>
      <c r="G85" s="38">
        <v>30</v>
      </c>
      <c r="H85" s="37">
        <v>5</v>
      </c>
      <c r="I85" s="37">
        <v>5</v>
      </c>
      <c r="J85" s="37">
        <v>5</v>
      </c>
      <c r="K85" s="37">
        <v>0</v>
      </c>
      <c r="L85" s="37">
        <v>5</v>
      </c>
      <c r="M85" s="37">
        <v>5</v>
      </c>
      <c r="N85" s="37">
        <v>5</v>
      </c>
      <c r="O85" s="37">
        <v>30</v>
      </c>
      <c r="P85" s="36">
        <v>60</v>
      </c>
    </row>
    <row r="86" spans="1:16" s="28" customFormat="1" ht="39.9" customHeight="1">
      <c r="A86" s="35"/>
      <c r="B86" s="35" t="s">
        <v>140</v>
      </c>
      <c r="C86" s="43" t="s">
        <v>139</v>
      </c>
      <c r="D86" s="42" t="s">
        <v>138</v>
      </c>
      <c r="E86" s="39">
        <v>865</v>
      </c>
      <c r="F86" s="39">
        <v>767</v>
      </c>
      <c r="G86" s="38">
        <v>49</v>
      </c>
      <c r="H86" s="37">
        <v>5</v>
      </c>
      <c r="I86" s="37">
        <v>5</v>
      </c>
      <c r="J86" s="37">
        <v>6</v>
      </c>
      <c r="K86" s="37">
        <v>0</v>
      </c>
      <c r="L86" s="37">
        <v>5</v>
      </c>
      <c r="M86" s="37">
        <v>5</v>
      </c>
      <c r="N86" s="37">
        <v>23</v>
      </c>
      <c r="O86" s="37">
        <v>49</v>
      </c>
      <c r="P86" s="36">
        <v>98</v>
      </c>
    </row>
    <row r="87" spans="1:16" s="28" customFormat="1" ht="48.75" customHeight="1">
      <c r="A87" s="35"/>
      <c r="B87" s="35" t="s">
        <v>137</v>
      </c>
      <c r="C87" s="43" t="s">
        <v>136</v>
      </c>
      <c r="D87" s="42" t="s">
        <v>135</v>
      </c>
      <c r="E87" s="39">
        <v>8281</v>
      </c>
      <c r="F87" s="39">
        <v>7335</v>
      </c>
      <c r="G87" s="38">
        <v>473</v>
      </c>
      <c r="H87" s="37">
        <v>29</v>
      </c>
      <c r="I87" s="37">
        <v>55</v>
      </c>
      <c r="J87" s="37">
        <v>18</v>
      </c>
      <c r="K87" s="37">
        <v>18</v>
      </c>
      <c r="L87" s="37">
        <v>99</v>
      </c>
      <c r="M87" s="37">
        <v>15</v>
      </c>
      <c r="N87" s="37">
        <v>239</v>
      </c>
      <c r="O87" s="37">
        <v>473</v>
      </c>
      <c r="P87" s="36">
        <v>946</v>
      </c>
    </row>
    <row r="88" spans="1:16" s="28" customFormat="1" ht="39.9" customHeight="1">
      <c r="A88" s="35"/>
      <c r="B88" s="35" t="s">
        <v>134</v>
      </c>
      <c r="C88" s="41" t="s">
        <v>133</v>
      </c>
      <c r="D88" s="42" t="s">
        <v>132</v>
      </c>
      <c r="E88" s="39">
        <v>918</v>
      </c>
      <c r="F88" s="39">
        <v>814</v>
      </c>
      <c r="G88" s="38">
        <v>52</v>
      </c>
      <c r="H88" s="37">
        <v>0</v>
      </c>
      <c r="I88" s="37">
        <v>5</v>
      </c>
      <c r="J88" s="37">
        <v>7</v>
      </c>
      <c r="K88" s="37">
        <v>5</v>
      </c>
      <c r="L88" s="37">
        <v>16</v>
      </c>
      <c r="M88" s="37">
        <v>0</v>
      </c>
      <c r="N88" s="37">
        <v>19</v>
      </c>
      <c r="O88" s="37">
        <v>52</v>
      </c>
      <c r="P88" s="36">
        <v>104</v>
      </c>
    </row>
    <row r="89" spans="1:16" s="28" customFormat="1" ht="30" customHeight="1">
      <c r="A89" s="35"/>
      <c r="B89" s="35" t="s">
        <v>131</v>
      </c>
      <c r="C89" s="43" t="s">
        <v>130</v>
      </c>
      <c r="D89" s="42" t="s">
        <v>129</v>
      </c>
      <c r="E89" s="39">
        <v>1431</v>
      </c>
      <c r="F89" s="39">
        <v>1269</v>
      </c>
      <c r="G89" s="38">
        <v>81</v>
      </c>
      <c r="H89" s="37">
        <v>5</v>
      </c>
      <c r="I89" s="37">
        <v>15</v>
      </c>
      <c r="J89" s="37">
        <v>7</v>
      </c>
      <c r="K89" s="37">
        <v>0</v>
      </c>
      <c r="L89" s="37">
        <v>15</v>
      </c>
      <c r="M89" s="37">
        <v>5</v>
      </c>
      <c r="N89" s="37">
        <v>34</v>
      </c>
      <c r="O89" s="37">
        <v>81</v>
      </c>
      <c r="P89" s="36">
        <v>162</v>
      </c>
    </row>
    <row r="90" spans="1:16" s="28" customFormat="1" ht="30" customHeight="1">
      <c r="A90" s="52"/>
      <c r="B90" s="52" t="s">
        <v>128</v>
      </c>
      <c r="C90" s="51" t="s">
        <v>127</v>
      </c>
      <c r="D90" s="50" t="s">
        <v>126</v>
      </c>
      <c r="E90" s="49">
        <v>1026</v>
      </c>
      <c r="F90" s="49">
        <v>910</v>
      </c>
      <c r="G90" s="48">
        <v>58</v>
      </c>
      <c r="H90" s="48">
        <v>5</v>
      </c>
      <c r="I90" s="48">
        <v>5</v>
      </c>
      <c r="J90" s="48">
        <v>5</v>
      </c>
      <c r="K90" s="48">
        <v>5</v>
      </c>
      <c r="L90" s="48">
        <v>6</v>
      </c>
      <c r="M90" s="48">
        <v>5</v>
      </c>
      <c r="N90" s="48">
        <v>27</v>
      </c>
      <c r="O90" s="48">
        <v>58</v>
      </c>
      <c r="P90" s="47">
        <v>116</v>
      </c>
    </row>
    <row r="91" spans="1:16" s="28" customFormat="1" ht="24.9" customHeight="1">
      <c r="A91" s="53" t="s">
        <v>125</v>
      </c>
      <c r="B91" s="55"/>
      <c r="E91" s="39"/>
      <c r="F91" s="39"/>
      <c r="G91" s="37"/>
      <c r="H91" s="37"/>
      <c r="I91" s="37"/>
      <c r="J91" s="37"/>
      <c r="K91" s="37"/>
      <c r="L91" s="37"/>
      <c r="M91" s="37"/>
      <c r="N91" s="37"/>
      <c r="O91" s="37"/>
      <c r="P91" s="36"/>
    </row>
    <row r="92" spans="1:16" s="28" customFormat="1" ht="30" customHeight="1">
      <c r="A92" s="45" t="s">
        <v>23</v>
      </c>
      <c r="B92" s="45"/>
      <c r="C92" s="43" t="s">
        <v>124</v>
      </c>
      <c r="D92" s="42" t="s">
        <v>115</v>
      </c>
      <c r="E92" s="39">
        <v>807</v>
      </c>
      <c r="F92" s="39">
        <v>807</v>
      </c>
      <c r="G92" s="38">
        <v>51</v>
      </c>
      <c r="H92" s="37">
        <v>5</v>
      </c>
      <c r="I92" s="37">
        <v>6</v>
      </c>
      <c r="J92" s="37">
        <v>5</v>
      </c>
      <c r="K92" s="37">
        <v>5</v>
      </c>
      <c r="L92" s="37">
        <v>10</v>
      </c>
      <c r="M92" s="37">
        <v>5</v>
      </c>
      <c r="N92" s="37">
        <v>15</v>
      </c>
      <c r="O92" s="37">
        <v>0</v>
      </c>
      <c r="P92" s="37">
        <v>0</v>
      </c>
    </row>
    <row r="93" spans="1:16" s="28" customFormat="1" ht="24.75" customHeight="1">
      <c r="A93" s="35"/>
      <c r="B93" s="35" t="s">
        <v>123</v>
      </c>
      <c r="C93" s="43" t="s">
        <v>122</v>
      </c>
      <c r="D93" s="42" t="s">
        <v>121</v>
      </c>
      <c r="E93" s="39">
        <v>890</v>
      </c>
      <c r="F93" s="39">
        <v>790</v>
      </c>
      <c r="G93" s="38">
        <v>50</v>
      </c>
      <c r="H93" s="37">
        <v>10</v>
      </c>
      <c r="I93" s="37">
        <v>5</v>
      </c>
      <c r="J93" s="37">
        <v>5</v>
      </c>
      <c r="K93" s="37">
        <v>0</v>
      </c>
      <c r="L93" s="37">
        <v>8</v>
      </c>
      <c r="M93" s="37">
        <v>5</v>
      </c>
      <c r="N93" s="37">
        <v>17</v>
      </c>
      <c r="O93" s="37">
        <v>50</v>
      </c>
      <c r="P93" s="36">
        <v>100</v>
      </c>
    </row>
    <row r="94" spans="1:16" s="28" customFormat="1" ht="30" customHeight="1">
      <c r="A94" s="35"/>
      <c r="B94" s="35" t="s">
        <v>120</v>
      </c>
      <c r="C94" s="43" t="s">
        <v>119</v>
      </c>
      <c r="D94" s="42" t="s">
        <v>118</v>
      </c>
      <c r="E94" s="39">
        <v>1603</v>
      </c>
      <c r="F94" s="39">
        <v>1425</v>
      </c>
      <c r="G94" s="38">
        <v>89</v>
      </c>
      <c r="H94" s="37">
        <v>5</v>
      </c>
      <c r="I94" s="37">
        <v>30</v>
      </c>
      <c r="J94" s="37">
        <v>5</v>
      </c>
      <c r="K94" s="37">
        <v>5</v>
      </c>
      <c r="L94" s="37">
        <v>17</v>
      </c>
      <c r="M94" s="37">
        <v>0</v>
      </c>
      <c r="N94" s="37">
        <v>27</v>
      </c>
      <c r="O94" s="37">
        <v>89</v>
      </c>
      <c r="P94" s="36">
        <v>178</v>
      </c>
    </row>
    <row r="95" spans="1:16" s="28" customFormat="1" ht="41.25" customHeight="1">
      <c r="A95" s="35"/>
      <c r="B95" s="35" t="s">
        <v>117</v>
      </c>
      <c r="C95" s="43" t="s">
        <v>116</v>
      </c>
      <c r="D95" s="42" t="s">
        <v>115</v>
      </c>
      <c r="E95" s="39">
        <v>5616</v>
      </c>
      <c r="F95" s="39">
        <v>4972</v>
      </c>
      <c r="G95" s="38">
        <v>322</v>
      </c>
      <c r="H95" s="37">
        <v>15</v>
      </c>
      <c r="I95" s="37">
        <v>46</v>
      </c>
      <c r="J95" s="37">
        <v>4</v>
      </c>
      <c r="K95" s="37">
        <v>6</v>
      </c>
      <c r="L95" s="37">
        <v>105</v>
      </c>
      <c r="M95" s="37">
        <v>10</v>
      </c>
      <c r="N95" s="37">
        <v>136</v>
      </c>
      <c r="O95" s="37">
        <v>322</v>
      </c>
      <c r="P95" s="36">
        <v>644</v>
      </c>
    </row>
    <row r="96" spans="1:16" s="28" customFormat="1" ht="30" customHeight="1">
      <c r="A96" s="35"/>
      <c r="B96" s="35" t="s">
        <v>114</v>
      </c>
      <c r="C96" s="43" t="s">
        <v>113</v>
      </c>
      <c r="D96" s="42" t="s">
        <v>112</v>
      </c>
      <c r="E96" s="39">
        <v>2852</v>
      </c>
      <c r="F96" s="39">
        <v>2528</v>
      </c>
      <c r="G96" s="38">
        <v>162</v>
      </c>
      <c r="H96" s="37">
        <v>14</v>
      </c>
      <c r="I96" s="37">
        <v>18</v>
      </c>
      <c r="J96" s="37">
        <v>12</v>
      </c>
      <c r="K96" s="37">
        <v>5</v>
      </c>
      <c r="L96" s="37">
        <v>28</v>
      </c>
      <c r="M96" s="37">
        <v>15</v>
      </c>
      <c r="N96" s="37">
        <v>70</v>
      </c>
      <c r="O96" s="37">
        <v>162</v>
      </c>
      <c r="P96" s="36">
        <v>324</v>
      </c>
    </row>
    <row r="97" spans="1:16" s="28" customFormat="1" ht="30" customHeight="1">
      <c r="A97" s="52"/>
      <c r="B97" s="52" t="s">
        <v>111</v>
      </c>
      <c r="C97" s="57" t="s">
        <v>110</v>
      </c>
      <c r="D97" s="50" t="s">
        <v>109</v>
      </c>
      <c r="E97" s="49">
        <v>2097</v>
      </c>
      <c r="F97" s="49">
        <v>1859</v>
      </c>
      <c r="G97" s="48">
        <v>119</v>
      </c>
      <c r="H97" s="48">
        <v>7</v>
      </c>
      <c r="I97" s="48">
        <v>13</v>
      </c>
      <c r="J97" s="48">
        <v>12</v>
      </c>
      <c r="K97" s="48">
        <v>5</v>
      </c>
      <c r="L97" s="48">
        <v>28</v>
      </c>
      <c r="M97" s="48">
        <v>5</v>
      </c>
      <c r="N97" s="48">
        <v>49</v>
      </c>
      <c r="O97" s="48">
        <v>119</v>
      </c>
      <c r="P97" s="47">
        <v>238</v>
      </c>
    </row>
    <row r="98" spans="1:16" s="28" customFormat="1" ht="24.9" customHeight="1">
      <c r="A98" s="53" t="s">
        <v>108</v>
      </c>
      <c r="B98" s="55"/>
      <c r="E98" s="39"/>
      <c r="F98" s="39"/>
      <c r="G98" s="37"/>
      <c r="H98" s="37"/>
      <c r="I98" s="37"/>
      <c r="J98" s="37"/>
      <c r="K98" s="37"/>
      <c r="L98" s="37"/>
      <c r="M98" s="37"/>
      <c r="N98" s="37"/>
      <c r="O98" s="37"/>
      <c r="P98" s="36"/>
    </row>
    <row r="99" spans="1:16" s="28" customFormat="1" ht="30" customHeight="1">
      <c r="A99" s="45" t="s">
        <v>23</v>
      </c>
      <c r="B99" s="45"/>
      <c r="C99" s="43" t="s">
        <v>107</v>
      </c>
      <c r="D99" s="42" t="s">
        <v>106</v>
      </c>
      <c r="E99" s="39">
        <v>1162</v>
      </c>
      <c r="F99" s="39">
        <v>1162</v>
      </c>
      <c r="G99" s="38">
        <v>74</v>
      </c>
      <c r="H99" s="37">
        <v>6</v>
      </c>
      <c r="I99" s="37">
        <v>10</v>
      </c>
      <c r="J99" s="37">
        <v>5</v>
      </c>
      <c r="K99" s="37">
        <v>5</v>
      </c>
      <c r="L99" s="37">
        <v>14</v>
      </c>
      <c r="M99" s="37">
        <v>5</v>
      </c>
      <c r="N99" s="37">
        <v>29</v>
      </c>
      <c r="O99" s="37">
        <v>0</v>
      </c>
      <c r="P99" s="37">
        <v>0</v>
      </c>
    </row>
    <row r="100" spans="1:16" s="28" customFormat="1" ht="30" customHeight="1">
      <c r="A100" s="35"/>
      <c r="B100" s="35" t="s">
        <v>105</v>
      </c>
      <c r="C100" s="43" t="s">
        <v>104</v>
      </c>
      <c r="D100" s="42" t="s">
        <v>103</v>
      </c>
      <c r="E100" s="39">
        <v>4034</v>
      </c>
      <c r="F100" s="39">
        <v>3586</v>
      </c>
      <c r="G100" s="38">
        <v>224</v>
      </c>
      <c r="H100" s="37">
        <v>70</v>
      </c>
      <c r="I100" s="37">
        <v>26</v>
      </c>
      <c r="J100" s="37">
        <v>12</v>
      </c>
      <c r="K100" s="37">
        <v>5</v>
      </c>
      <c r="L100" s="37">
        <v>32</v>
      </c>
      <c r="M100" s="37">
        <v>7</v>
      </c>
      <c r="N100" s="37">
        <v>72</v>
      </c>
      <c r="O100" s="37">
        <v>224</v>
      </c>
      <c r="P100" s="36">
        <v>448</v>
      </c>
    </row>
    <row r="101" spans="1:16" s="28" customFormat="1" ht="30" customHeight="1">
      <c r="A101" s="35"/>
      <c r="B101" s="35" t="s">
        <v>102</v>
      </c>
      <c r="C101" s="43" t="s">
        <v>101</v>
      </c>
      <c r="D101" s="42" t="s">
        <v>100</v>
      </c>
      <c r="E101" s="39">
        <v>506</v>
      </c>
      <c r="F101" s="39">
        <v>450</v>
      </c>
      <c r="G101" s="38">
        <v>28</v>
      </c>
      <c r="H101" s="37">
        <v>0</v>
      </c>
      <c r="I101" s="37">
        <v>5</v>
      </c>
      <c r="J101" s="37">
        <v>5</v>
      </c>
      <c r="K101" s="37">
        <v>5</v>
      </c>
      <c r="L101" s="37">
        <v>5</v>
      </c>
      <c r="M101" s="37">
        <v>0</v>
      </c>
      <c r="N101" s="37">
        <v>8</v>
      </c>
      <c r="O101" s="37">
        <v>28</v>
      </c>
      <c r="P101" s="36">
        <v>56</v>
      </c>
    </row>
    <row r="102" spans="1:16" s="28" customFormat="1" ht="39.9" customHeight="1">
      <c r="A102" s="35"/>
      <c r="B102" s="35" t="s">
        <v>99</v>
      </c>
      <c r="C102" s="43" t="s">
        <v>98</v>
      </c>
      <c r="D102" s="42" t="s">
        <v>97</v>
      </c>
      <c r="E102" s="39">
        <v>2779</v>
      </c>
      <c r="F102" s="39">
        <v>2461</v>
      </c>
      <c r="G102" s="38">
        <v>159</v>
      </c>
      <c r="H102" s="37">
        <v>5</v>
      </c>
      <c r="I102" s="37">
        <v>14</v>
      </c>
      <c r="J102" s="37">
        <v>12</v>
      </c>
      <c r="K102" s="37">
        <v>7</v>
      </c>
      <c r="L102" s="37">
        <v>34</v>
      </c>
      <c r="M102" s="37">
        <v>5</v>
      </c>
      <c r="N102" s="37">
        <v>82</v>
      </c>
      <c r="O102" s="37">
        <v>159</v>
      </c>
      <c r="P102" s="36">
        <v>318</v>
      </c>
    </row>
    <row r="103" spans="1:16" s="28" customFormat="1" ht="39.9" customHeight="1">
      <c r="A103" s="35"/>
      <c r="B103" s="35" t="s">
        <v>96</v>
      </c>
      <c r="C103" s="43" t="s">
        <v>95</v>
      </c>
      <c r="D103" s="42" t="s">
        <v>94</v>
      </c>
      <c r="E103" s="39">
        <v>2572</v>
      </c>
      <c r="F103" s="39">
        <v>2276</v>
      </c>
      <c r="G103" s="38">
        <v>148</v>
      </c>
      <c r="H103" s="37">
        <v>5</v>
      </c>
      <c r="I103" s="37">
        <v>13</v>
      </c>
      <c r="J103" s="37">
        <v>5</v>
      </c>
      <c r="K103" s="37">
        <v>5</v>
      </c>
      <c r="L103" s="37">
        <v>35</v>
      </c>
      <c r="M103" s="37">
        <v>8</v>
      </c>
      <c r="N103" s="37">
        <v>77</v>
      </c>
      <c r="O103" s="37">
        <v>148</v>
      </c>
      <c r="P103" s="36">
        <v>296</v>
      </c>
    </row>
    <row r="104" spans="1:16" s="28" customFormat="1" ht="30" customHeight="1">
      <c r="A104" s="52"/>
      <c r="B104" s="52" t="s">
        <v>93</v>
      </c>
      <c r="C104" s="57" t="s">
        <v>92</v>
      </c>
      <c r="D104" s="50" t="s">
        <v>91</v>
      </c>
      <c r="E104" s="49">
        <v>12393</v>
      </c>
      <c r="F104" s="49">
        <v>10979</v>
      </c>
      <c r="G104" s="48">
        <v>707</v>
      </c>
      <c r="H104" s="48">
        <v>22</v>
      </c>
      <c r="I104" s="48">
        <v>136</v>
      </c>
      <c r="J104" s="48">
        <v>14</v>
      </c>
      <c r="K104" s="48">
        <v>15</v>
      </c>
      <c r="L104" s="48">
        <v>174</v>
      </c>
      <c r="M104" s="48">
        <v>20</v>
      </c>
      <c r="N104" s="48">
        <v>326</v>
      </c>
      <c r="O104" s="48">
        <v>707</v>
      </c>
      <c r="P104" s="47">
        <v>1414</v>
      </c>
    </row>
    <row r="105" spans="1:16" s="28" customFormat="1" ht="24.9" customHeight="1">
      <c r="A105" s="270" t="s">
        <v>90</v>
      </c>
      <c r="B105" s="271"/>
      <c r="E105" s="39"/>
      <c r="F105" s="39"/>
      <c r="G105" s="37"/>
      <c r="H105" s="37"/>
      <c r="I105" s="37"/>
      <c r="J105" s="37"/>
      <c r="K105" s="37"/>
      <c r="L105" s="37"/>
      <c r="M105" s="37"/>
      <c r="N105" s="37"/>
      <c r="O105" s="37"/>
      <c r="P105" s="36"/>
    </row>
    <row r="106" spans="1:16" s="28" customFormat="1" ht="15" customHeight="1">
      <c r="A106" s="45" t="s">
        <v>23</v>
      </c>
      <c r="B106" s="45"/>
      <c r="C106" s="43" t="s">
        <v>89</v>
      </c>
      <c r="D106" s="42" t="s">
        <v>88</v>
      </c>
      <c r="E106" s="39">
        <v>1563</v>
      </c>
      <c r="F106" s="39">
        <v>1563</v>
      </c>
      <c r="G106" s="38">
        <v>99</v>
      </c>
      <c r="H106" s="37">
        <v>11</v>
      </c>
      <c r="I106" s="37">
        <v>18</v>
      </c>
      <c r="J106" s="37">
        <v>5</v>
      </c>
      <c r="K106" s="37">
        <v>5</v>
      </c>
      <c r="L106" s="37">
        <v>21</v>
      </c>
      <c r="M106" s="37">
        <v>5</v>
      </c>
      <c r="N106" s="37">
        <v>34</v>
      </c>
      <c r="O106" s="37">
        <v>0</v>
      </c>
      <c r="P106" s="37">
        <v>0</v>
      </c>
    </row>
    <row r="107" spans="1:16" s="28" customFormat="1" ht="39.9" customHeight="1">
      <c r="A107" s="35"/>
      <c r="B107" s="35" t="s">
        <v>87</v>
      </c>
      <c r="C107" s="43" t="s">
        <v>86</v>
      </c>
      <c r="D107" s="56" t="s">
        <v>85</v>
      </c>
      <c r="E107" s="39">
        <v>1223</v>
      </c>
      <c r="F107" s="39">
        <v>1089</v>
      </c>
      <c r="G107" s="38">
        <v>67</v>
      </c>
      <c r="H107" s="37">
        <v>18</v>
      </c>
      <c r="I107" s="37">
        <v>19</v>
      </c>
      <c r="J107" s="37">
        <v>5</v>
      </c>
      <c r="K107" s="37">
        <v>0</v>
      </c>
      <c r="L107" s="37">
        <v>10</v>
      </c>
      <c r="M107" s="37">
        <v>5</v>
      </c>
      <c r="N107" s="37">
        <v>10</v>
      </c>
      <c r="O107" s="37">
        <v>67</v>
      </c>
      <c r="P107" s="36">
        <v>134</v>
      </c>
    </row>
    <row r="108" spans="1:16" s="28" customFormat="1" ht="40.5" customHeight="1">
      <c r="A108" s="35"/>
      <c r="B108" s="35" t="s">
        <v>84</v>
      </c>
      <c r="C108" s="43" t="s">
        <v>83</v>
      </c>
      <c r="D108" s="42" t="s">
        <v>82</v>
      </c>
      <c r="E108" s="39">
        <v>4379</v>
      </c>
      <c r="F108" s="39">
        <v>3889</v>
      </c>
      <c r="G108" s="38">
        <v>245</v>
      </c>
      <c r="H108" s="37">
        <v>39</v>
      </c>
      <c r="I108" s="37">
        <v>50</v>
      </c>
      <c r="J108" s="37">
        <v>13</v>
      </c>
      <c r="K108" s="37">
        <v>5</v>
      </c>
      <c r="L108" s="37">
        <v>42</v>
      </c>
      <c r="M108" s="37">
        <v>10</v>
      </c>
      <c r="N108" s="37">
        <v>86</v>
      </c>
      <c r="O108" s="37">
        <v>245</v>
      </c>
      <c r="P108" s="36">
        <v>490</v>
      </c>
    </row>
    <row r="109" spans="1:16" s="28" customFormat="1" ht="30" customHeight="1">
      <c r="A109" s="35"/>
      <c r="B109" s="35" t="s">
        <v>81</v>
      </c>
      <c r="C109" s="43" t="s">
        <v>80</v>
      </c>
      <c r="D109" s="56" t="s">
        <v>79</v>
      </c>
      <c r="E109" s="39">
        <v>23966</v>
      </c>
      <c r="F109" s="39">
        <v>21250</v>
      </c>
      <c r="G109" s="38">
        <v>1358</v>
      </c>
      <c r="H109" s="37">
        <v>134</v>
      </c>
      <c r="I109" s="37">
        <v>260</v>
      </c>
      <c r="J109" s="37">
        <v>13</v>
      </c>
      <c r="K109" s="37">
        <v>33</v>
      </c>
      <c r="L109" s="37">
        <v>339</v>
      </c>
      <c r="M109" s="37">
        <v>26</v>
      </c>
      <c r="N109" s="37">
        <v>553</v>
      </c>
      <c r="O109" s="37">
        <v>1358</v>
      </c>
      <c r="P109" s="36">
        <v>2716</v>
      </c>
    </row>
    <row r="110" spans="1:16" s="28" customFormat="1" ht="30" customHeight="1">
      <c r="A110" s="35"/>
      <c r="B110" s="35" t="s">
        <v>78</v>
      </c>
      <c r="C110" s="43" t="s">
        <v>77</v>
      </c>
      <c r="D110" s="42" t="s">
        <v>76</v>
      </c>
      <c r="E110" s="39">
        <v>464</v>
      </c>
      <c r="F110" s="39">
        <v>412</v>
      </c>
      <c r="G110" s="38">
        <v>26</v>
      </c>
      <c r="H110" s="37">
        <v>6</v>
      </c>
      <c r="I110" s="37">
        <v>5</v>
      </c>
      <c r="J110" s="37">
        <v>0</v>
      </c>
      <c r="K110" s="37">
        <v>0</v>
      </c>
      <c r="L110" s="37">
        <v>5</v>
      </c>
      <c r="M110" s="37">
        <v>5</v>
      </c>
      <c r="N110" s="37">
        <v>5</v>
      </c>
      <c r="O110" s="37">
        <v>26</v>
      </c>
      <c r="P110" s="36">
        <v>52</v>
      </c>
    </row>
    <row r="111" spans="1:16" s="28" customFormat="1" ht="30" customHeight="1">
      <c r="A111" s="52"/>
      <c r="B111" s="52" t="s">
        <v>75</v>
      </c>
      <c r="C111" s="51" t="s">
        <v>74</v>
      </c>
      <c r="D111" s="50" t="s">
        <v>73</v>
      </c>
      <c r="E111" s="49">
        <v>1557</v>
      </c>
      <c r="F111" s="49">
        <v>1383</v>
      </c>
      <c r="G111" s="48">
        <v>87</v>
      </c>
      <c r="H111" s="48">
        <v>14</v>
      </c>
      <c r="I111" s="48">
        <v>14</v>
      </c>
      <c r="J111" s="48">
        <v>6</v>
      </c>
      <c r="K111" s="48">
        <v>5</v>
      </c>
      <c r="L111" s="48">
        <v>17</v>
      </c>
      <c r="M111" s="48">
        <v>5</v>
      </c>
      <c r="N111" s="48">
        <v>26</v>
      </c>
      <c r="O111" s="48">
        <v>87</v>
      </c>
      <c r="P111" s="47">
        <v>174</v>
      </c>
    </row>
    <row r="112" spans="1:16" s="28" customFormat="1" ht="24.9" customHeight="1">
      <c r="A112" s="53" t="s">
        <v>72</v>
      </c>
      <c r="B112" s="55"/>
      <c r="E112" s="39"/>
      <c r="F112" s="39"/>
      <c r="G112" s="37"/>
      <c r="H112" s="37"/>
      <c r="I112" s="37"/>
      <c r="J112" s="37"/>
      <c r="K112" s="37"/>
      <c r="L112" s="37"/>
      <c r="M112" s="37"/>
      <c r="N112" s="37"/>
      <c r="O112" s="37"/>
      <c r="P112" s="36"/>
    </row>
    <row r="113" spans="1:16" s="28" customFormat="1" ht="30" customHeight="1">
      <c r="A113" s="45" t="s">
        <v>23</v>
      </c>
      <c r="B113" s="45"/>
      <c r="C113" s="41" t="s">
        <v>71</v>
      </c>
      <c r="D113" s="42" t="s">
        <v>70</v>
      </c>
      <c r="E113" s="39">
        <v>856</v>
      </c>
      <c r="F113" s="39">
        <v>856</v>
      </c>
      <c r="G113" s="38">
        <v>54</v>
      </c>
      <c r="H113" s="37">
        <v>6</v>
      </c>
      <c r="I113" s="37">
        <v>7</v>
      </c>
      <c r="J113" s="37">
        <v>5</v>
      </c>
      <c r="K113" s="37">
        <v>5</v>
      </c>
      <c r="L113" s="37">
        <v>10</v>
      </c>
      <c r="M113" s="37">
        <v>5</v>
      </c>
      <c r="N113" s="37">
        <v>16</v>
      </c>
      <c r="O113" s="37">
        <v>0</v>
      </c>
      <c r="P113" s="37">
        <v>0</v>
      </c>
    </row>
    <row r="114" spans="1:16" s="28" customFormat="1" ht="30" customHeight="1">
      <c r="A114" s="35"/>
      <c r="B114" s="35" t="s">
        <v>69</v>
      </c>
      <c r="C114" s="54" t="s">
        <v>68</v>
      </c>
      <c r="D114" s="42" t="s">
        <v>67</v>
      </c>
      <c r="E114" s="39">
        <v>2553</v>
      </c>
      <c r="F114" s="39">
        <v>2263</v>
      </c>
      <c r="G114" s="38">
        <v>145</v>
      </c>
      <c r="H114" s="37">
        <v>16</v>
      </c>
      <c r="I114" s="37">
        <v>16</v>
      </c>
      <c r="J114" s="37">
        <v>12</v>
      </c>
      <c r="K114" s="37">
        <v>0</v>
      </c>
      <c r="L114" s="37">
        <v>36</v>
      </c>
      <c r="M114" s="37">
        <v>8</v>
      </c>
      <c r="N114" s="37">
        <v>57</v>
      </c>
      <c r="O114" s="37">
        <v>145</v>
      </c>
      <c r="P114" s="36">
        <v>290</v>
      </c>
    </row>
    <row r="115" spans="1:16" s="28" customFormat="1" ht="30" customHeight="1">
      <c r="A115" s="35"/>
      <c r="B115" s="35" t="s">
        <v>66</v>
      </c>
      <c r="C115" s="43" t="s">
        <v>65</v>
      </c>
      <c r="D115" s="42" t="s">
        <v>64</v>
      </c>
      <c r="E115" s="39">
        <v>971</v>
      </c>
      <c r="F115" s="39">
        <v>865</v>
      </c>
      <c r="G115" s="38">
        <v>53</v>
      </c>
      <c r="H115" s="37">
        <v>22</v>
      </c>
      <c r="I115" s="37">
        <v>5</v>
      </c>
      <c r="J115" s="37">
        <v>8</v>
      </c>
      <c r="K115" s="37">
        <v>0</v>
      </c>
      <c r="L115" s="37">
        <v>5</v>
      </c>
      <c r="M115" s="37">
        <v>5</v>
      </c>
      <c r="N115" s="37">
        <v>8</v>
      </c>
      <c r="O115" s="37">
        <v>53</v>
      </c>
      <c r="P115" s="36">
        <v>106</v>
      </c>
    </row>
    <row r="116" spans="1:16" s="28" customFormat="1" ht="30" customHeight="1">
      <c r="A116" s="35"/>
      <c r="B116" s="35" t="s">
        <v>63</v>
      </c>
      <c r="C116" s="43" t="s">
        <v>62</v>
      </c>
      <c r="D116" s="42" t="s">
        <v>61</v>
      </c>
      <c r="E116" s="39">
        <v>9704</v>
      </c>
      <c r="F116" s="39">
        <v>8608</v>
      </c>
      <c r="G116" s="38">
        <v>548</v>
      </c>
      <c r="H116" s="37">
        <v>74</v>
      </c>
      <c r="I116" s="37">
        <v>95</v>
      </c>
      <c r="J116" s="37">
        <v>14</v>
      </c>
      <c r="K116" s="37">
        <v>11</v>
      </c>
      <c r="L116" s="37">
        <v>126</v>
      </c>
      <c r="M116" s="37">
        <v>10</v>
      </c>
      <c r="N116" s="37">
        <v>218</v>
      </c>
      <c r="O116" s="37">
        <v>548</v>
      </c>
      <c r="P116" s="36">
        <v>1096</v>
      </c>
    </row>
    <row r="117" spans="1:16" s="28" customFormat="1" ht="30" customHeight="1">
      <c r="A117" s="52"/>
      <c r="B117" s="52" t="s">
        <v>60</v>
      </c>
      <c r="C117" s="51" t="s">
        <v>59</v>
      </c>
      <c r="D117" s="50" t="s">
        <v>58</v>
      </c>
      <c r="E117" s="49">
        <v>1499</v>
      </c>
      <c r="F117" s="49">
        <v>1329</v>
      </c>
      <c r="G117" s="48">
        <v>85</v>
      </c>
      <c r="H117" s="48">
        <v>7</v>
      </c>
      <c r="I117" s="48">
        <v>9</v>
      </c>
      <c r="J117" s="48">
        <v>6</v>
      </c>
      <c r="K117" s="48">
        <v>5</v>
      </c>
      <c r="L117" s="48">
        <v>17</v>
      </c>
      <c r="M117" s="48">
        <v>5</v>
      </c>
      <c r="N117" s="48">
        <v>36</v>
      </c>
      <c r="O117" s="48">
        <v>85</v>
      </c>
      <c r="P117" s="47">
        <v>170</v>
      </c>
    </row>
    <row r="118" spans="1:16" s="28" customFormat="1" ht="24.9" customHeight="1">
      <c r="A118" s="270" t="s">
        <v>57</v>
      </c>
      <c r="B118" s="270"/>
      <c r="E118" s="39"/>
      <c r="F118" s="39"/>
      <c r="G118" s="37"/>
      <c r="H118" s="37"/>
      <c r="I118" s="37"/>
      <c r="J118" s="37"/>
      <c r="K118" s="37"/>
      <c r="L118" s="37"/>
      <c r="M118" s="37"/>
      <c r="N118" s="37"/>
      <c r="O118" s="37"/>
      <c r="P118" s="36"/>
    </row>
    <row r="119" spans="1:16" s="28" customFormat="1" ht="30" customHeight="1">
      <c r="A119" s="45" t="s">
        <v>23</v>
      </c>
      <c r="B119" s="45"/>
      <c r="C119" s="43" t="s">
        <v>56</v>
      </c>
      <c r="D119" s="42" t="s">
        <v>55</v>
      </c>
      <c r="E119" s="39">
        <v>670</v>
      </c>
      <c r="F119" s="39">
        <v>670</v>
      </c>
      <c r="G119" s="38">
        <v>42</v>
      </c>
      <c r="H119" s="37">
        <v>5</v>
      </c>
      <c r="I119" s="37">
        <v>5</v>
      </c>
      <c r="J119" s="37">
        <v>5</v>
      </c>
      <c r="K119" s="37">
        <v>5</v>
      </c>
      <c r="L119" s="37">
        <v>6</v>
      </c>
      <c r="M119" s="37">
        <v>5</v>
      </c>
      <c r="N119" s="37">
        <v>11</v>
      </c>
      <c r="O119" s="37">
        <v>0</v>
      </c>
      <c r="P119" s="37">
        <v>0</v>
      </c>
    </row>
    <row r="120" spans="1:16" s="28" customFormat="1" ht="30" customHeight="1">
      <c r="A120" s="35"/>
      <c r="B120" s="35" t="s">
        <v>54</v>
      </c>
      <c r="C120" s="43" t="s">
        <v>53</v>
      </c>
      <c r="D120" s="42" t="s">
        <v>52</v>
      </c>
      <c r="E120" s="39">
        <v>4176</v>
      </c>
      <c r="F120" s="39">
        <v>3700</v>
      </c>
      <c r="G120" s="38">
        <v>238</v>
      </c>
      <c r="H120" s="37">
        <v>8</v>
      </c>
      <c r="I120" s="37">
        <v>42</v>
      </c>
      <c r="J120" s="37">
        <v>5</v>
      </c>
      <c r="K120" s="37">
        <v>10</v>
      </c>
      <c r="L120" s="37">
        <v>70</v>
      </c>
      <c r="M120" s="37">
        <v>7</v>
      </c>
      <c r="N120" s="37">
        <v>96</v>
      </c>
      <c r="O120" s="37">
        <v>238</v>
      </c>
      <c r="P120" s="36">
        <v>476</v>
      </c>
    </row>
    <row r="121" spans="1:16" s="28" customFormat="1" ht="30" customHeight="1">
      <c r="A121" s="35"/>
      <c r="B121" s="35" t="s">
        <v>51</v>
      </c>
      <c r="C121" s="41" t="s">
        <v>50</v>
      </c>
      <c r="D121" s="42" t="s">
        <v>49</v>
      </c>
      <c r="E121" s="39">
        <v>1425</v>
      </c>
      <c r="F121" s="39">
        <v>1267</v>
      </c>
      <c r="G121" s="38">
        <v>79</v>
      </c>
      <c r="H121" s="37">
        <v>5</v>
      </c>
      <c r="I121" s="37">
        <v>24</v>
      </c>
      <c r="J121" s="37">
        <v>7</v>
      </c>
      <c r="K121" s="37">
        <v>5</v>
      </c>
      <c r="L121" s="37">
        <v>11</v>
      </c>
      <c r="M121" s="37">
        <v>5</v>
      </c>
      <c r="N121" s="37">
        <v>22</v>
      </c>
      <c r="O121" s="37">
        <v>79</v>
      </c>
      <c r="P121" s="36">
        <v>158</v>
      </c>
    </row>
    <row r="122" spans="1:16" s="28" customFormat="1" ht="30" customHeight="1">
      <c r="A122" s="35"/>
      <c r="B122" s="35" t="s">
        <v>48</v>
      </c>
      <c r="C122" s="43" t="s">
        <v>47</v>
      </c>
      <c r="D122" s="42" t="s">
        <v>46</v>
      </c>
      <c r="E122" s="39">
        <v>360</v>
      </c>
      <c r="F122" s="39">
        <v>320</v>
      </c>
      <c r="G122" s="38">
        <v>20</v>
      </c>
      <c r="H122" s="37">
        <v>0</v>
      </c>
      <c r="I122" s="37">
        <v>5</v>
      </c>
      <c r="J122" s="37">
        <v>5</v>
      </c>
      <c r="K122" s="37">
        <v>0</v>
      </c>
      <c r="L122" s="37">
        <v>0</v>
      </c>
      <c r="M122" s="37">
        <v>5</v>
      </c>
      <c r="N122" s="37">
        <v>5</v>
      </c>
      <c r="O122" s="37">
        <v>20</v>
      </c>
      <c r="P122" s="36">
        <v>40</v>
      </c>
    </row>
    <row r="123" spans="1:16" s="28" customFormat="1" ht="30" customHeight="1">
      <c r="A123" s="35"/>
      <c r="B123" s="35" t="s">
        <v>45</v>
      </c>
      <c r="C123" s="43" t="s">
        <v>44</v>
      </c>
      <c r="D123" s="42" t="s">
        <v>43</v>
      </c>
      <c r="E123" s="39">
        <v>1567</v>
      </c>
      <c r="F123" s="39">
        <v>1389</v>
      </c>
      <c r="G123" s="38">
        <v>89</v>
      </c>
      <c r="H123" s="37">
        <v>0</v>
      </c>
      <c r="I123" s="37">
        <v>13</v>
      </c>
      <c r="J123" s="37">
        <v>9</v>
      </c>
      <c r="K123" s="37">
        <v>5</v>
      </c>
      <c r="L123" s="37">
        <v>16</v>
      </c>
      <c r="M123" s="37">
        <v>5</v>
      </c>
      <c r="N123" s="37">
        <v>41</v>
      </c>
      <c r="O123" s="37">
        <v>89</v>
      </c>
      <c r="P123" s="36">
        <v>178</v>
      </c>
    </row>
    <row r="124" spans="1:16" s="28" customFormat="1" ht="30" customHeight="1">
      <c r="A124" s="52"/>
      <c r="B124" s="52" t="s">
        <v>42</v>
      </c>
      <c r="C124" s="51" t="s">
        <v>41</v>
      </c>
      <c r="D124" s="50" t="s">
        <v>40</v>
      </c>
      <c r="E124" s="49">
        <v>1658</v>
      </c>
      <c r="F124" s="49">
        <v>1470</v>
      </c>
      <c r="G124" s="48">
        <v>94</v>
      </c>
      <c r="H124" s="48">
        <v>5</v>
      </c>
      <c r="I124" s="48">
        <v>7</v>
      </c>
      <c r="J124" s="48">
        <v>13</v>
      </c>
      <c r="K124" s="48">
        <v>5</v>
      </c>
      <c r="L124" s="48">
        <v>15</v>
      </c>
      <c r="M124" s="48">
        <v>6</v>
      </c>
      <c r="N124" s="48">
        <v>43</v>
      </c>
      <c r="O124" s="48">
        <v>94</v>
      </c>
      <c r="P124" s="47">
        <v>188</v>
      </c>
    </row>
    <row r="125" spans="1:16" s="28" customFormat="1" ht="24.9" customHeight="1">
      <c r="A125" s="53" t="s">
        <v>39</v>
      </c>
      <c r="B125" s="53"/>
      <c r="E125" s="39"/>
      <c r="F125" s="39"/>
      <c r="G125" s="37"/>
      <c r="H125" s="37"/>
      <c r="I125" s="37"/>
      <c r="J125" s="37"/>
      <c r="K125" s="37"/>
      <c r="L125" s="37"/>
      <c r="M125" s="37"/>
      <c r="N125" s="37"/>
      <c r="O125" s="37"/>
      <c r="P125" s="36"/>
    </row>
    <row r="126" spans="1:16" s="28" customFormat="1" ht="30" customHeight="1">
      <c r="A126" s="45" t="s">
        <v>23</v>
      </c>
      <c r="B126" s="45"/>
      <c r="C126" s="43" t="s">
        <v>38</v>
      </c>
      <c r="D126" s="42" t="s">
        <v>37</v>
      </c>
      <c r="E126" s="39">
        <v>580</v>
      </c>
      <c r="F126" s="39">
        <v>580</v>
      </c>
      <c r="G126" s="38">
        <v>36</v>
      </c>
      <c r="H126" s="37">
        <v>5</v>
      </c>
      <c r="I126" s="37">
        <v>5</v>
      </c>
      <c r="J126" s="37">
        <v>5</v>
      </c>
      <c r="K126" s="37">
        <v>5</v>
      </c>
      <c r="L126" s="37">
        <v>5</v>
      </c>
      <c r="M126" s="37">
        <v>5</v>
      </c>
      <c r="N126" s="37">
        <v>6</v>
      </c>
      <c r="O126" s="37">
        <v>0</v>
      </c>
      <c r="P126" s="37">
        <v>0</v>
      </c>
    </row>
    <row r="127" spans="1:16" s="28" customFormat="1" ht="25.5" customHeight="1">
      <c r="A127" s="35"/>
      <c r="B127" s="35" t="s">
        <v>36</v>
      </c>
      <c r="C127" s="43" t="s">
        <v>35</v>
      </c>
      <c r="D127" s="42" t="s">
        <v>34</v>
      </c>
      <c r="E127" s="39">
        <v>982</v>
      </c>
      <c r="F127" s="39">
        <v>870</v>
      </c>
      <c r="G127" s="38">
        <v>56</v>
      </c>
      <c r="H127" s="37">
        <v>5</v>
      </c>
      <c r="I127" s="37">
        <v>5</v>
      </c>
      <c r="J127" s="37">
        <v>5</v>
      </c>
      <c r="K127" s="37">
        <v>0</v>
      </c>
      <c r="L127" s="37">
        <v>5</v>
      </c>
      <c r="M127" s="37">
        <v>5</v>
      </c>
      <c r="N127" s="37">
        <v>31</v>
      </c>
      <c r="O127" s="37">
        <v>56</v>
      </c>
      <c r="P127" s="36">
        <v>112</v>
      </c>
    </row>
    <row r="128" spans="1:16" s="28" customFormat="1" ht="40.5" customHeight="1">
      <c r="A128" s="35"/>
      <c r="B128" s="35" t="s">
        <v>33</v>
      </c>
      <c r="C128" s="41" t="s">
        <v>32</v>
      </c>
      <c r="D128" s="42" t="s">
        <v>31</v>
      </c>
      <c r="E128" s="39">
        <v>1727</v>
      </c>
      <c r="F128" s="39">
        <v>1529</v>
      </c>
      <c r="G128" s="38">
        <v>99</v>
      </c>
      <c r="H128" s="37">
        <v>5</v>
      </c>
      <c r="I128" s="37">
        <v>7</v>
      </c>
      <c r="J128" s="37">
        <v>5</v>
      </c>
      <c r="K128" s="37">
        <v>5</v>
      </c>
      <c r="L128" s="37">
        <v>22</v>
      </c>
      <c r="M128" s="37">
        <v>5</v>
      </c>
      <c r="N128" s="37">
        <v>50</v>
      </c>
      <c r="O128" s="37">
        <v>99</v>
      </c>
      <c r="P128" s="36">
        <v>198</v>
      </c>
    </row>
    <row r="129" spans="1:16" s="28" customFormat="1" ht="15" customHeight="1">
      <c r="A129" s="35"/>
      <c r="B129" s="35" t="s">
        <v>30</v>
      </c>
      <c r="C129" s="43" t="s">
        <v>29</v>
      </c>
      <c r="D129" s="42" t="s">
        <v>28</v>
      </c>
      <c r="E129" s="39">
        <v>676</v>
      </c>
      <c r="F129" s="39">
        <v>600</v>
      </c>
      <c r="G129" s="38">
        <v>38</v>
      </c>
      <c r="H129" s="37">
        <v>5</v>
      </c>
      <c r="I129" s="37">
        <v>5</v>
      </c>
      <c r="J129" s="37">
        <v>5</v>
      </c>
      <c r="K129" s="37">
        <v>0</v>
      </c>
      <c r="L129" s="37">
        <v>6</v>
      </c>
      <c r="M129" s="37">
        <v>5</v>
      </c>
      <c r="N129" s="37">
        <v>12</v>
      </c>
      <c r="O129" s="37">
        <v>38</v>
      </c>
      <c r="P129" s="36">
        <v>76</v>
      </c>
    </row>
    <row r="130" spans="1:16" s="28" customFormat="1" ht="23.25" customHeight="1">
      <c r="A130" s="52"/>
      <c r="B130" s="52" t="s">
        <v>27</v>
      </c>
      <c r="C130" s="51" t="s">
        <v>26</v>
      </c>
      <c r="D130" s="50" t="s">
        <v>25</v>
      </c>
      <c r="E130" s="49">
        <v>530</v>
      </c>
      <c r="F130" s="49">
        <v>470</v>
      </c>
      <c r="G130" s="48">
        <v>30</v>
      </c>
      <c r="H130" s="48">
        <v>0</v>
      </c>
      <c r="I130" s="48">
        <v>5</v>
      </c>
      <c r="J130" s="48">
        <v>5</v>
      </c>
      <c r="K130" s="48">
        <v>0</v>
      </c>
      <c r="L130" s="48">
        <v>8</v>
      </c>
      <c r="M130" s="48">
        <v>0</v>
      </c>
      <c r="N130" s="48">
        <v>12</v>
      </c>
      <c r="O130" s="48">
        <v>30</v>
      </c>
      <c r="P130" s="47">
        <v>60</v>
      </c>
    </row>
    <row r="131" spans="1:16" s="28" customFormat="1" ht="24.9" customHeight="1">
      <c r="A131" s="46" t="s">
        <v>24</v>
      </c>
      <c r="B131" s="46"/>
      <c r="E131" s="39"/>
      <c r="F131" s="39"/>
      <c r="G131" s="37"/>
      <c r="H131" s="37"/>
      <c r="I131" s="37"/>
      <c r="J131" s="37"/>
      <c r="K131" s="37"/>
      <c r="L131" s="37"/>
      <c r="M131" s="37"/>
      <c r="N131" s="37"/>
      <c r="O131" s="37"/>
      <c r="P131" s="36"/>
    </row>
    <row r="132" spans="1:16" s="28" customFormat="1" ht="15" customHeight="1">
      <c r="A132" s="45" t="s">
        <v>23</v>
      </c>
      <c r="B132" s="45"/>
      <c r="C132" s="43" t="s">
        <v>22</v>
      </c>
      <c r="D132" s="44" t="s">
        <v>21</v>
      </c>
      <c r="E132" s="39">
        <v>1059</v>
      </c>
      <c r="F132" s="39">
        <v>1059</v>
      </c>
      <c r="G132" s="38">
        <v>67</v>
      </c>
      <c r="H132" s="37">
        <v>9</v>
      </c>
      <c r="I132" s="37">
        <v>8</v>
      </c>
      <c r="J132" s="37">
        <v>5</v>
      </c>
      <c r="K132" s="37">
        <v>5</v>
      </c>
      <c r="L132" s="37">
        <v>11</v>
      </c>
      <c r="M132" s="37">
        <v>5</v>
      </c>
      <c r="N132" s="37">
        <v>24</v>
      </c>
      <c r="O132" s="37">
        <v>0</v>
      </c>
      <c r="P132" s="37">
        <v>0</v>
      </c>
    </row>
    <row r="133" spans="1:16" s="28" customFormat="1" ht="30" customHeight="1">
      <c r="A133" s="35"/>
      <c r="B133" s="35" t="s">
        <v>20</v>
      </c>
      <c r="C133" s="43" t="s">
        <v>19</v>
      </c>
      <c r="D133" s="42" t="s">
        <v>18</v>
      </c>
      <c r="E133" s="39">
        <v>14842</v>
      </c>
      <c r="F133" s="39">
        <v>13166</v>
      </c>
      <c r="G133" s="38">
        <v>838</v>
      </c>
      <c r="H133" s="37">
        <v>134</v>
      </c>
      <c r="I133" s="37">
        <v>116</v>
      </c>
      <c r="J133" s="37">
        <v>31</v>
      </c>
      <c r="K133" s="37">
        <v>17</v>
      </c>
      <c r="L133" s="37">
        <v>159</v>
      </c>
      <c r="M133" s="37">
        <v>22</v>
      </c>
      <c r="N133" s="37">
        <v>359</v>
      </c>
      <c r="O133" s="37">
        <v>838</v>
      </c>
      <c r="P133" s="36">
        <v>1676</v>
      </c>
    </row>
    <row r="134" spans="1:16" s="35" customFormat="1" ht="30" customHeight="1">
      <c r="B134" s="35" t="s">
        <v>17</v>
      </c>
      <c r="C134" s="41" t="s">
        <v>16</v>
      </c>
      <c r="D134" s="40" t="s">
        <v>15</v>
      </c>
      <c r="E134" s="39">
        <v>4329</v>
      </c>
      <c r="F134" s="39">
        <v>3839</v>
      </c>
      <c r="G134" s="38">
        <v>245</v>
      </c>
      <c r="H134" s="38">
        <v>39</v>
      </c>
      <c r="I134" s="38">
        <v>27</v>
      </c>
      <c r="J134" s="38">
        <v>10</v>
      </c>
      <c r="K134" s="38">
        <v>6</v>
      </c>
      <c r="L134" s="38">
        <v>45</v>
      </c>
      <c r="M134" s="38">
        <v>9</v>
      </c>
      <c r="N134" s="38">
        <v>109</v>
      </c>
      <c r="O134" s="37">
        <v>245</v>
      </c>
      <c r="P134" s="36">
        <v>490</v>
      </c>
    </row>
    <row r="135" spans="1:16" s="28" customFormat="1" ht="18.75" customHeight="1" thickBot="1">
      <c r="A135" s="34"/>
      <c r="B135" s="34"/>
      <c r="C135" s="33" t="s">
        <v>14</v>
      </c>
      <c r="D135" s="32"/>
      <c r="E135" s="31"/>
      <c r="F135" s="31"/>
      <c r="G135" s="30"/>
      <c r="H135" s="30"/>
      <c r="I135" s="30"/>
      <c r="J135" s="30"/>
      <c r="K135" s="30"/>
      <c r="L135" s="30"/>
      <c r="M135" s="30"/>
      <c r="N135" s="30"/>
      <c r="O135" s="30"/>
      <c r="P135" s="29"/>
    </row>
    <row r="136" spans="1:16" s="3" customFormat="1">
      <c r="D136" s="27"/>
      <c r="P136" s="26"/>
    </row>
    <row r="137" spans="1:16" s="9" customFormat="1" ht="15" customHeight="1">
      <c r="B137" s="25" t="s">
        <v>13</v>
      </c>
      <c r="D137" s="12"/>
      <c r="H137" s="11"/>
      <c r="I137" s="11"/>
      <c r="J137" s="11"/>
      <c r="K137" s="11"/>
      <c r="L137" s="11"/>
      <c r="M137" s="11"/>
      <c r="N137" s="11"/>
      <c r="O137" s="11"/>
      <c r="P137" s="10"/>
    </row>
    <row r="138" spans="1:16" s="9" customFormat="1" ht="15" customHeight="1">
      <c r="B138" s="24" t="s">
        <v>12</v>
      </c>
      <c r="C138" s="23" t="s">
        <v>11</v>
      </c>
      <c r="D138" s="12"/>
      <c r="H138" s="11"/>
      <c r="I138" s="11"/>
      <c r="J138" s="11"/>
      <c r="K138" s="11"/>
      <c r="L138" s="11"/>
      <c r="M138" s="11"/>
      <c r="N138" s="11"/>
      <c r="O138" s="11"/>
      <c r="P138" s="10"/>
    </row>
    <row r="139" spans="1:16" s="9" customFormat="1" ht="15" customHeight="1">
      <c r="B139" s="24" t="s">
        <v>6</v>
      </c>
      <c r="C139" s="23" t="s">
        <v>10</v>
      </c>
      <c r="D139" s="12"/>
      <c r="H139" s="11"/>
      <c r="I139" s="11"/>
      <c r="J139" s="11"/>
      <c r="K139" s="11"/>
      <c r="L139" s="11"/>
      <c r="M139" s="11"/>
      <c r="N139" s="11"/>
      <c r="O139" s="11"/>
      <c r="P139" s="10"/>
    </row>
    <row r="140" spans="1:16" s="9" customFormat="1" ht="15" customHeight="1">
      <c r="B140" s="24" t="s">
        <v>5</v>
      </c>
      <c r="C140" s="23" t="s">
        <v>9</v>
      </c>
      <c r="D140" s="12"/>
      <c r="H140" s="11"/>
      <c r="I140" s="11"/>
      <c r="J140" s="11"/>
      <c r="K140" s="11"/>
      <c r="L140" s="11"/>
      <c r="M140" s="11"/>
      <c r="N140" s="11"/>
      <c r="O140" s="11"/>
      <c r="P140" s="10"/>
    </row>
    <row r="141" spans="1:16" s="9" customFormat="1" ht="15" customHeight="1">
      <c r="B141" s="22" t="s">
        <v>8</v>
      </c>
      <c r="H141" s="11"/>
      <c r="I141" s="11"/>
      <c r="J141" s="11"/>
      <c r="K141" s="11"/>
      <c r="L141" s="11"/>
      <c r="M141" s="11"/>
      <c r="N141" s="11"/>
      <c r="O141" s="11"/>
      <c r="P141" s="10"/>
    </row>
    <row r="142" spans="1:16" s="9" customFormat="1" ht="15" customHeight="1">
      <c r="B142" s="21"/>
      <c r="C142" s="20" t="s">
        <v>7</v>
      </c>
      <c r="D142" s="19" t="s">
        <v>6</v>
      </c>
      <c r="E142" s="18" t="s">
        <v>5</v>
      </c>
      <c r="H142" s="11"/>
      <c r="I142" s="11"/>
      <c r="J142" s="11"/>
      <c r="K142" s="11"/>
      <c r="L142" s="11"/>
      <c r="M142" s="11"/>
      <c r="N142" s="11"/>
      <c r="O142" s="11"/>
      <c r="P142" s="10"/>
    </row>
    <row r="143" spans="1:16" s="9" customFormat="1" ht="15" customHeight="1">
      <c r="B143" s="17" t="s">
        <v>4</v>
      </c>
      <c r="C143" s="16">
        <v>15</v>
      </c>
      <c r="D143" s="15">
        <v>13</v>
      </c>
      <c r="E143" s="15">
        <v>2</v>
      </c>
      <c r="H143" s="11"/>
      <c r="I143" s="11"/>
      <c r="J143" s="11"/>
      <c r="K143" s="11"/>
      <c r="L143" s="11"/>
      <c r="M143" s="11"/>
      <c r="N143" s="11"/>
      <c r="O143" s="11"/>
      <c r="P143" s="10"/>
    </row>
    <row r="144" spans="1:16" s="9" customFormat="1" ht="15" customHeight="1">
      <c r="B144" s="17" t="s">
        <v>3</v>
      </c>
      <c r="C144" s="16">
        <v>16</v>
      </c>
      <c r="D144" s="15">
        <v>14</v>
      </c>
      <c r="E144" s="15">
        <v>2</v>
      </c>
      <c r="H144" s="11"/>
      <c r="I144" s="11"/>
      <c r="J144" s="11"/>
      <c r="K144" s="11"/>
      <c r="L144" s="11"/>
      <c r="M144" s="11"/>
      <c r="N144" s="11"/>
      <c r="O144" s="11"/>
      <c r="P144" s="10"/>
    </row>
    <row r="145" spans="2:16" s="9" customFormat="1" ht="15" customHeight="1">
      <c r="B145" s="14" t="s">
        <v>2</v>
      </c>
      <c r="C145" s="16"/>
      <c r="D145" s="15"/>
      <c r="E145" s="15"/>
      <c r="H145" s="11"/>
      <c r="I145" s="11"/>
      <c r="J145" s="11"/>
      <c r="K145" s="11"/>
      <c r="L145" s="11"/>
      <c r="M145" s="11"/>
      <c r="N145" s="11"/>
      <c r="O145" s="11"/>
      <c r="P145" s="10"/>
    </row>
    <row r="146" spans="2:16" s="9" customFormat="1" ht="15" customHeight="1">
      <c r="B146" s="17" t="s">
        <v>1</v>
      </c>
      <c r="C146" s="16">
        <v>17</v>
      </c>
      <c r="D146" s="15">
        <v>15</v>
      </c>
      <c r="E146" s="15">
        <v>2</v>
      </c>
      <c r="H146" s="11"/>
      <c r="I146" s="11"/>
      <c r="J146" s="11"/>
      <c r="K146" s="11"/>
      <c r="L146" s="11"/>
      <c r="M146" s="11"/>
      <c r="N146" s="11"/>
      <c r="O146" s="11"/>
      <c r="P146" s="10"/>
    </row>
    <row r="147" spans="2:16" s="9" customFormat="1" ht="15" customHeight="1">
      <c r="B147" s="14" t="s">
        <v>0</v>
      </c>
      <c r="C147" s="13"/>
      <c r="D147" s="12"/>
      <c r="H147" s="11"/>
      <c r="I147" s="11"/>
      <c r="J147" s="11"/>
      <c r="K147" s="11"/>
      <c r="L147" s="11"/>
      <c r="M147" s="11"/>
      <c r="N147" s="11"/>
      <c r="O147" s="11"/>
      <c r="P147" s="10"/>
    </row>
    <row r="148" spans="2:16" ht="12">
      <c r="B148" s="6"/>
      <c r="C148" s="6"/>
      <c r="D148" s="5"/>
    </row>
    <row r="149" spans="2:16" ht="12">
      <c r="B149" s="8"/>
      <c r="C149" s="6"/>
      <c r="D149" s="7"/>
    </row>
    <row r="150" spans="2:16" ht="12">
      <c r="B150" s="6"/>
      <c r="C150" s="6"/>
      <c r="D150" s="5"/>
    </row>
    <row r="151" spans="2:16" ht="12">
      <c r="B151" s="6"/>
      <c r="C151" s="6"/>
      <c r="D151" s="5"/>
    </row>
    <row r="152" spans="2:16" ht="12">
      <c r="B152" s="6"/>
      <c r="C152" s="6"/>
      <c r="D152" s="5"/>
    </row>
  </sheetData>
  <mergeCells count="24">
    <mergeCell ref="A105:B105"/>
    <mergeCell ref="A118:B118"/>
    <mergeCell ref="A56:B56"/>
    <mergeCell ref="A63:B63"/>
    <mergeCell ref="L4:L5"/>
    <mergeCell ref="C8:C9"/>
    <mergeCell ref="A27:B27"/>
    <mergeCell ref="A40:B40"/>
    <mergeCell ref="J4:J5"/>
    <mergeCell ref="O3:P3"/>
    <mergeCell ref="P4:P5"/>
    <mergeCell ref="K4:K5"/>
    <mergeCell ref="F4:F5"/>
    <mergeCell ref="G4:G5"/>
    <mergeCell ref="H4:H5"/>
    <mergeCell ref="I4:I5"/>
    <mergeCell ref="N4:N5"/>
    <mergeCell ref="O4:O5"/>
    <mergeCell ref="M4:M5"/>
    <mergeCell ref="A3:B5"/>
    <mergeCell ref="C3:C5"/>
    <mergeCell ref="D3:D5"/>
    <mergeCell ref="E3:E5"/>
    <mergeCell ref="F3:N3"/>
  </mergeCells>
  <pageMargins left="0.5" right="0.2" top="0.75" bottom="0.5" header="0.3" footer="0.3"/>
  <pageSetup paperSize="9" scale="68" fitToHeight="0" orientation="landscape" r:id="rId1"/>
  <rowBreaks count="6" manualBreakCount="6">
    <brk id="26" max="16383" man="1"/>
    <brk id="48" max="16383" man="1"/>
    <brk id="70" max="16383" man="1"/>
    <brk id="90" max="16383" man="1"/>
    <brk id="111" max="16383" man="1"/>
    <brk id="1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ASPBI 2015 Quests</vt:lpstr>
      <vt:lpstr>PR Attachement_ASPBI</vt:lpstr>
      <vt:lpstr>'ASPBI 2015 Quests'!Print_Area</vt:lpstr>
      <vt:lpstr>'ASPBI 2015 Quests'!Print_Titles</vt:lpstr>
      <vt:lpstr>'PR Attachement_ASPBI'!Print_Titles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Pevidal</dc:creator>
  <cp:lastModifiedBy>NSO</cp:lastModifiedBy>
  <dcterms:created xsi:type="dcterms:W3CDTF">2016-02-11T08:19:00Z</dcterms:created>
  <dcterms:modified xsi:type="dcterms:W3CDTF">2016-02-11T09:34:22Z</dcterms:modified>
</cp:coreProperties>
</file>